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5BDA9F2-F87A-494F-900A-782B104CC6D7}" xr6:coauthVersionLast="47" xr6:coauthVersionMax="47" xr10:uidLastSave="{00000000-0000-0000-0000-000000000000}"/>
  <bookViews>
    <workbookView xWindow="-108" yWindow="-108" windowWidth="23256" windowHeight="12456" xr2:uid="{341063B3-BFBB-48A2-A932-48A70600037D}"/>
  </bookViews>
  <sheets>
    <sheet name="Zestawienie" sheetId="3" r:id="rId1"/>
    <sheet name="Budynek A" sheetId="1" r:id="rId2"/>
    <sheet name="Budynek C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3" l="1"/>
  <c r="C8" i="3"/>
  <c r="C7" i="3"/>
  <c r="C6" i="3"/>
  <c r="C5" i="3"/>
  <c r="C4" i="3"/>
  <c r="B7" i="3"/>
  <c r="B6" i="3"/>
  <c r="B5" i="3"/>
  <c r="B4" i="3"/>
  <c r="C105" i="1"/>
  <c r="C258" i="2"/>
  <c r="C192" i="2"/>
  <c r="C136" i="2"/>
  <c r="C71" i="2"/>
  <c r="C217" i="1"/>
  <c r="C167" i="1"/>
  <c r="C46" i="1"/>
</calcChain>
</file>

<file path=xl/sharedStrings.xml><?xml version="1.0" encoding="utf-8"?>
<sst xmlns="http://schemas.openxmlformats.org/spreadsheetml/2006/main" count="940" uniqueCount="516">
  <si>
    <t>Budynek A</t>
  </si>
  <si>
    <t>Piwnica</t>
  </si>
  <si>
    <t>Szatnia</t>
  </si>
  <si>
    <t>Klatka Schodowa</t>
  </si>
  <si>
    <t>Pom. Socjalne</t>
  </si>
  <si>
    <t>Łazienka</t>
  </si>
  <si>
    <t>Korytarz</t>
  </si>
  <si>
    <t>Magazyn</t>
  </si>
  <si>
    <t>Bufet</t>
  </si>
  <si>
    <t>Pom. Techniczne</t>
  </si>
  <si>
    <t>Sklep</t>
  </si>
  <si>
    <t>L.p.</t>
  </si>
  <si>
    <t>Nazwa pomieszczenia:</t>
  </si>
  <si>
    <t>Powierzchnia [m2]:</t>
  </si>
  <si>
    <t>Klatka schodowa</t>
  </si>
  <si>
    <t>C 2.01</t>
  </si>
  <si>
    <t>C 2.02</t>
  </si>
  <si>
    <t>C 2.03</t>
  </si>
  <si>
    <t>C 2.04</t>
  </si>
  <si>
    <t>C 2.05</t>
  </si>
  <si>
    <t>C 2.06</t>
  </si>
  <si>
    <t>C 2.07</t>
  </si>
  <si>
    <t>C 2.08</t>
  </si>
  <si>
    <t>C 2.09</t>
  </si>
  <si>
    <t>C 2.10</t>
  </si>
  <si>
    <t>C 2.11</t>
  </si>
  <si>
    <t>C 2.12</t>
  </si>
  <si>
    <t>C 2.13</t>
  </si>
  <si>
    <t>C 2.14</t>
  </si>
  <si>
    <t>C 2.15</t>
  </si>
  <si>
    <t>C 2.16</t>
  </si>
  <si>
    <t>C 2.17</t>
  </si>
  <si>
    <t>C 2.18</t>
  </si>
  <si>
    <t>C 2.19</t>
  </si>
  <si>
    <t>C 2.20</t>
  </si>
  <si>
    <t>C 2.21</t>
  </si>
  <si>
    <t>C 2.22</t>
  </si>
  <si>
    <t>C 2.23</t>
  </si>
  <si>
    <t>C 2.24</t>
  </si>
  <si>
    <t>C 2.25</t>
  </si>
  <si>
    <t>C 2.26</t>
  </si>
  <si>
    <t>C 2.27</t>
  </si>
  <si>
    <t>C 2.28</t>
  </si>
  <si>
    <t>C 2.29</t>
  </si>
  <si>
    <t>C 2.30</t>
  </si>
  <si>
    <t>C 2.31</t>
  </si>
  <si>
    <t>C 2.32</t>
  </si>
  <si>
    <t>C 2.33</t>
  </si>
  <si>
    <t>C 2.34</t>
  </si>
  <si>
    <t>C 2.35</t>
  </si>
  <si>
    <t>Biuro</t>
  </si>
  <si>
    <t>Biuro / pom. socjalne</t>
  </si>
  <si>
    <t>Pomieszczenie</t>
  </si>
  <si>
    <t>Gabinet</t>
  </si>
  <si>
    <t>Pom. socjalne</t>
  </si>
  <si>
    <t>A-1.01</t>
  </si>
  <si>
    <t>A-1.02</t>
  </si>
  <si>
    <t>A-1.03</t>
  </si>
  <si>
    <t>A-1.04</t>
  </si>
  <si>
    <t>A-1.05</t>
  </si>
  <si>
    <t>A-1.06</t>
  </si>
  <si>
    <t>A-1.07</t>
  </si>
  <si>
    <t>A-1.08</t>
  </si>
  <si>
    <t>A-1.09</t>
  </si>
  <si>
    <t>A-1.10</t>
  </si>
  <si>
    <t>A-1.11</t>
  </si>
  <si>
    <t>A-1.12</t>
  </si>
  <si>
    <t>A-1.13</t>
  </si>
  <si>
    <t>A-1.14</t>
  </si>
  <si>
    <t>A-1.15</t>
  </si>
  <si>
    <t>A-1.16</t>
  </si>
  <si>
    <t>A-1.17</t>
  </si>
  <si>
    <t>A-1.18</t>
  </si>
  <si>
    <t>A-1.19</t>
  </si>
  <si>
    <t>A-1.20</t>
  </si>
  <si>
    <t>A-1.21</t>
  </si>
  <si>
    <t>A-1.22</t>
  </si>
  <si>
    <t>A-1.23</t>
  </si>
  <si>
    <t>A-1.24</t>
  </si>
  <si>
    <t>A-1.25</t>
  </si>
  <si>
    <t>A-1.26</t>
  </si>
  <si>
    <t>A-1.27</t>
  </si>
  <si>
    <t>A-1.28</t>
  </si>
  <si>
    <t>A-1.29</t>
  </si>
  <si>
    <t>A-1.30</t>
  </si>
  <si>
    <t>A-1.31</t>
  </si>
  <si>
    <t>A-1.32</t>
  </si>
  <si>
    <t>A-1.33</t>
  </si>
  <si>
    <t>A-1.34</t>
  </si>
  <si>
    <t>Kuchnia</t>
  </si>
  <si>
    <t>A-1.35</t>
  </si>
  <si>
    <t>A-1.36</t>
  </si>
  <si>
    <t>A-1.37</t>
  </si>
  <si>
    <t>A-1.38</t>
  </si>
  <si>
    <t>A-1.39</t>
  </si>
  <si>
    <t>A-1.40</t>
  </si>
  <si>
    <t>A-1.41</t>
  </si>
  <si>
    <t>Szatnia/Magazyn</t>
  </si>
  <si>
    <t>Węzeł CO</t>
  </si>
  <si>
    <t>Parter</t>
  </si>
  <si>
    <t>A0.01</t>
  </si>
  <si>
    <t>Sala chorych</t>
  </si>
  <si>
    <t>A0.02</t>
  </si>
  <si>
    <t>A0.03</t>
  </si>
  <si>
    <t>A0.04</t>
  </si>
  <si>
    <t>A0.05</t>
  </si>
  <si>
    <t>A0.06</t>
  </si>
  <si>
    <t>A0.07</t>
  </si>
  <si>
    <t>A0.08</t>
  </si>
  <si>
    <t>A0.09</t>
  </si>
  <si>
    <t>A0.10</t>
  </si>
  <si>
    <t>A0.11</t>
  </si>
  <si>
    <t>A0.12</t>
  </si>
  <si>
    <t>A0.13</t>
  </si>
  <si>
    <t>A0.14</t>
  </si>
  <si>
    <t>A0.15</t>
  </si>
  <si>
    <t>A0.16</t>
  </si>
  <si>
    <t>A0.17</t>
  </si>
  <si>
    <t>A0.18</t>
  </si>
  <si>
    <t>A0.19</t>
  </si>
  <si>
    <t>A0.20</t>
  </si>
  <si>
    <t>A0.21</t>
  </si>
  <si>
    <t>A0.22</t>
  </si>
  <si>
    <t>A0.23</t>
  </si>
  <si>
    <t>A0.24</t>
  </si>
  <si>
    <t>A0.25</t>
  </si>
  <si>
    <t>A0.26</t>
  </si>
  <si>
    <t>A0.27</t>
  </si>
  <si>
    <t>A0.28</t>
  </si>
  <si>
    <t>A0.29</t>
  </si>
  <si>
    <t>A0.30</t>
  </si>
  <si>
    <t>A0.31</t>
  </si>
  <si>
    <t>A0.32</t>
  </si>
  <si>
    <t>A0.33</t>
  </si>
  <si>
    <t>A0.34</t>
  </si>
  <si>
    <t>A0.35</t>
  </si>
  <si>
    <t>A0.36</t>
  </si>
  <si>
    <t>A0.37</t>
  </si>
  <si>
    <t>Przedsionek</t>
  </si>
  <si>
    <t>Sala chorych/Gabinet</t>
  </si>
  <si>
    <t>Pom. Sanitarne/Łazienka</t>
  </si>
  <si>
    <t>Biuro/Pom. Socjalne</t>
  </si>
  <si>
    <t>Magazynek</t>
  </si>
  <si>
    <t xml:space="preserve">Pom. Sanitarne </t>
  </si>
  <si>
    <t>Hol główny z klatką chodową</t>
  </si>
  <si>
    <t>Suma</t>
  </si>
  <si>
    <t>A0.38</t>
  </si>
  <si>
    <t>A0.39</t>
  </si>
  <si>
    <t>A0.40</t>
  </si>
  <si>
    <t>A0.41</t>
  </si>
  <si>
    <t>A0.42</t>
  </si>
  <si>
    <t>A0.43</t>
  </si>
  <si>
    <t>A0.44</t>
  </si>
  <si>
    <t>A0.45</t>
  </si>
  <si>
    <t>A0.46</t>
  </si>
  <si>
    <t>A0.47</t>
  </si>
  <si>
    <t>A0.48</t>
  </si>
  <si>
    <t>A0.49</t>
  </si>
  <si>
    <t>A0.50</t>
  </si>
  <si>
    <t>A0.51</t>
  </si>
  <si>
    <t>A0.52</t>
  </si>
  <si>
    <t>A0.53</t>
  </si>
  <si>
    <t>A0.54</t>
  </si>
  <si>
    <t>Pom. Sanitarne</t>
  </si>
  <si>
    <t xml:space="preserve">Magazyn </t>
  </si>
  <si>
    <t>Łącznik</t>
  </si>
  <si>
    <t>Pow. Pomieszczenia</t>
  </si>
  <si>
    <t>A1.01</t>
  </si>
  <si>
    <t>A1.02</t>
  </si>
  <si>
    <t>A1.03</t>
  </si>
  <si>
    <t>A1.04</t>
  </si>
  <si>
    <t>A1.05</t>
  </si>
  <si>
    <t>A1.06</t>
  </si>
  <si>
    <t>A1.07</t>
  </si>
  <si>
    <t>A1.08</t>
  </si>
  <si>
    <t>A1.09</t>
  </si>
  <si>
    <t>A1.10</t>
  </si>
  <si>
    <t>A1.11</t>
  </si>
  <si>
    <t>A1.12</t>
  </si>
  <si>
    <t>A1.13</t>
  </si>
  <si>
    <t>A1.14</t>
  </si>
  <si>
    <t>A1.15</t>
  </si>
  <si>
    <t>A1.16</t>
  </si>
  <si>
    <t>A1.17</t>
  </si>
  <si>
    <t>A1.18</t>
  </si>
  <si>
    <t>A1.19</t>
  </si>
  <si>
    <t>A1.20</t>
  </si>
  <si>
    <t>A1.21</t>
  </si>
  <si>
    <t>A1.22</t>
  </si>
  <si>
    <t>A1.23</t>
  </si>
  <si>
    <t>A1.24</t>
  </si>
  <si>
    <t>A1.25</t>
  </si>
  <si>
    <t>A1.26</t>
  </si>
  <si>
    <t>A1.27</t>
  </si>
  <si>
    <t>A1.28</t>
  </si>
  <si>
    <t>A1.29</t>
  </si>
  <si>
    <t>A1.30</t>
  </si>
  <si>
    <t>A1.31</t>
  </si>
  <si>
    <t>A1.32</t>
  </si>
  <si>
    <t>A1.33</t>
  </si>
  <si>
    <t>A1.34</t>
  </si>
  <si>
    <t>A1.35</t>
  </si>
  <si>
    <t>A1.36</t>
  </si>
  <si>
    <t>A1.37</t>
  </si>
  <si>
    <t>A1.38</t>
  </si>
  <si>
    <t>A1.39</t>
  </si>
  <si>
    <t>A1.40</t>
  </si>
  <si>
    <t>A1.41</t>
  </si>
  <si>
    <t>A1.42</t>
  </si>
  <si>
    <t>A1.43</t>
  </si>
  <si>
    <t>A1.44</t>
  </si>
  <si>
    <t>A1.45</t>
  </si>
  <si>
    <t>A1.46</t>
  </si>
  <si>
    <t>A1.47</t>
  </si>
  <si>
    <t>A1.48</t>
  </si>
  <si>
    <t>A1.49</t>
  </si>
  <si>
    <t>A1.50</t>
  </si>
  <si>
    <t>A1.51</t>
  </si>
  <si>
    <t>A1.52</t>
  </si>
  <si>
    <t>A1.53</t>
  </si>
  <si>
    <t>A1.54</t>
  </si>
  <si>
    <t>Dyżurka</t>
  </si>
  <si>
    <t>Biuro - przedsionek</t>
  </si>
  <si>
    <t>A1.55</t>
  </si>
  <si>
    <t>A1.56</t>
  </si>
  <si>
    <t>A1.57</t>
  </si>
  <si>
    <t>Poddasze</t>
  </si>
  <si>
    <t>A2.01</t>
  </si>
  <si>
    <t>A2.02</t>
  </si>
  <si>
    <t>A2.03</t>
  </si>
  <si>
    <t>A2.04</t>
  </si>
  <si>
    <t>A2.05</t>
  </si>
  <si>
    <t>A2.06</t>
  </si>
  <si>
    <t>A2.07</t>
  </si>
  <si>
    <t>A2.08</t>
  </si>
  <si>
    <t>A2.09</t>
  </si>
  <si>
    <t>A2.10</t>
  </si>
  <si>
    <t>A2.11</t>
  </si>
  <si>
    <t>A2.12</t>
  </si>
  <si>
    <t>A2.13</t>
  </si>
  <si>
    <t>A2.14</t>
  </si>
  <si>
    <t>A2.15</t>
  </si>
  <si>
    <t>A2.16</t>
  </si>
  <si>
    <t>A2.17</t>
  </si>
  <si>
    <t>A2.18</t>
  </si>
  <si>
    <t>A2.19</t>
  </si>
  <si>
    <t>A2.20</t>
  </si>
  <si>
    <t>A2.21</t>
  </si>
  <si>
    <t>A2.22</t>
  </si>
  <si>
    <t>A2.23</t>
  </si>
  <si>
    <t>A2.24</t>
  </si>
  <si>
    <t>A2.25</t>
  </si>
  <si>
    <t>Serwerownia</t>
  </si>
  <si>
    <t>Pkt. Przyjęć próbek</t>
  </si>
  <si>
    <t>Wentylatornia</t>
  </si>
  <si>
    <t>Sala Konferencyjna</t>
  </si>
  <si>
    <t>Pom. Magazynowe</t>
  </si>
  <si>
    <t>A2.26</t>
  </si>
  <si>
    <t>A2.27</t>
  </si>
  <si>
    <t>A2.28</t>
  </si>
  <si>
    <t>A2.29</t>
  </si>
  <si>
    <t>A2.30</t>
  </si>
  <si>
    <t>A2.31</t>
  </si>
  <si>
    <t>A2.32</t>
  </si>
  <si>
    <t>A2.33</t>
  </si>
  <si>
    <t>A2.34</t>
  </si>
  <si>
    <t>A2.35</t>
  </si>
  <si>
    <t>A2.36</t>
  </si>
  <si>
    <t>A2.37</t>
  </si>
  <si>
    <t>A2.38</t>
  </si>
  <si>
    <t>A2.39</t>
  </si>
  <si>
    <t>A2.40</t>
  </si>
  <si>
    <t>A2.41</t>
  </si>
  <si>
    <t>A2.42</t>
  </si>
  <si>
    <t>A2.43</t>
  </si>
  <si>
    <t>Pokój</t>
  </si>
  <si>
    <t>A2.44</t>
  </si>
  <si>
    <t>A2.45</t>
  </si>
  <si>
    <t>C -1.01</t>
  </si>
  <si>
    <t>C -1.02</t>
  </si>
  <si>
    <t>C -1.03</t>
  </si>
  <si>
    <t>Punkt przyjęć</t>
  </si>
  <si>
    <t>C -1.04</t>
  </si>
  <si>
    <t>C -1.05</t>
  </si>
  <si>
    <t>C -1.06</t>
  </si>
  <si>
    <t>C -1.07</t>
  </si>
  <si>
    <t>C -1.08</t>
  </si>
  <si>
    <t>Sterylizatornia</t>
  </si>
  <si>
    <t>C -1.09</t>
  </si>
  <si>
    <t>C -1.10</t>
  </si>
  <si>
    <t>C -1.11</t>
  </si>
  <si>
    <t>C -1.12</t>
  </si>
  <si>
    <t>C -1.13</t>
  </si>
  <si>
    <t>C -1.14</t>
  </si>
  <si>
    <t>Śluza</t>
  </si>
  <si>
    <t>C -1.15</t>
  </si>
  <si>
    <t>C -1.16</t>
  </si>
  <si>
    <t>C -1.17</t>
  </si>
  <si>
    <t>C -1.18</t>
  </si>
  <si>
    <t>C -1.19</t>
  </si>
  <si>
    <t>C -1.20</t>
  </si>
  <si>
    <t>C -1.21</t>
  </si>
  <si>
    <t>C -1.22</t>
  </si>
  <si>
    <t>C -1.23</t>
  </si>
  <si>
    <t>C -1.24</t>
  </si>
  <si>
    <t>C -1.25</t>
  </si>
  <si>
    <t>C -1.26</t>
  </si>
  <si>
    <t>C -1.27</t>
  </si>
  <si>
    <t>C -1.28</t>
  </si>
  <si>
    <t>C -1.29</t>
  </si>
  <si>
    <t>C -1.30</t>
  </si>
  <si>
    <t>Pom. UPS</t>
  </si>
  <si>
    <t>C -1.31</t>
  </si>
  <si>
    <t>C -1.32</t>
  </si>
  <si>
    <t>C -1.33</t>
  </si>
  <si>
    <t>C -1.34</t>
  </si>
  <si>
    <t>C -1.35</t>
  </si>
  <si>
    <t>C -1.36</t>
  </si>
  <si>
    <t>C -1.37</t>
  </si>
  <si>
    <t>C -1.38</t>
  </si>
  <si>
    <t>C -1.39</t>
  </si>
  <si>
    <t>C -1.40</t>
  </si>
  <si>
    <t>C -1.41</t>
  </si>
  <si>
    <t>C -1.42</t>
  </si>
  <si>
    <t>C -1.43</t>
  </si>
  <si>
    <t>C -1.44</t>
  </si>
  <si>
    <t>C -1.45</t>
  </si>
  <si>
    <t>C -1.46</t>
  </si>
  <si>
    <t>C -1.47</t>
  </si>
  <si>
    <t>Pracownia RTG</t>
  </si>
  <si>
    <t>C -1.48</t>
  </si>
  <si>
    <t>C -1.49</t>
  </si>
  <si>
    <t>C -1.50</t>
  </si>
  <si>
    <t>C -1.51</t>
  </si>
  <si>
    <t>C -1.52</t>
  </si>
  <si>
    <t>Pracownia tomograf</t>
  </si>
  <si>
    <t>C -1.53</t>
  </si>
  <si>
    <t>C -1.54</t>
  </si>
  <si>
    <t>C -1.55</t>
  </si>
  <si>
    <t>C -1.56</t>
  </si>
  <si>
    <t>C -1.57</t>
  </si>
  <si>
    <t>C -1.58</t>
  </si>
  <si>
    <t>C -1.59</t>
  </si>
  <si>
    <t>C -1.60</t>
  </si>
  <si>
    <t>C -1.61</t>
  </si>
  <si>
    <t>C -1.62</t>
  </si>
  <si>
    <t>C -1.63</t>
  </si>
  <si>
    <t>C -1.64</t>
  </si>
  <si>
    <t>C -1.65</t>
  </si>
  <si>
    <t>C -1.66</t>
  </si>
  <si>
    <t>Rejestracja</t>
  </si>
  <si>
    <t>C -1.67</t>
  </si>
  <si>
    <t>C 0.01</t>
  </si>
  <si>
    <t>C 0.02</t>
  </si>
  <si>
    <t>C 0.03</t>
  </si>
  <si>
    <t>C 0.04</t>
  </si>
  <si>
    <t>Poczekalnia</t>
  </si>
  <si>
    <t>C 0.05</t>
  </si>
  <si>
    <t>C 0.06</t>
  </si>
  <si>
    <t>C 0.07</t>
  </si>
  <si>
    <t>C 0.08</t>
  </si>
  <si>
    <t>C 0.09</t>
  </si>
  <si>
    <t>C 0.10</t>
  </si>
  <si>
    <t>C 0.11</t>
  </si>
  <si>
    <t>C 0.12</t>
  </si>
  <si>
    <t>C 0.13</t>
  </si>
  <si>
    <t>C 0.14</t>
  </si>
  <si>
    <t>C 0.15</t>
  </si>
  <si>
    <t>C 0.16</t>
  </si>
  <si>
    <t>C 0.17</t>
  </si>
  <si>
    <t>C 0.18</t>
  </si>
  <si>
    <t>C 0.19</t>
  </si>
  <si>
    <t>C 0.20</t>
  </si>
  <si>
    <t>C 0.21</t>
  </si>
  <si>
    <t>C 0.22</t>
  </si>
  <si>
    <t>C 0.23</t>
  </si>
  <si>
    <t>C 0.24</t>
  </si>
  <si>
    <t>C 0.25</t>
  </si>
  <si>
    <t>C 0.26</t>
  </si>
  <si>
    <t>C 0.27</t>
  </si>
  <si>
    <t>C 0.28</t>
  </si>
  <si>
    <t>Pom. sanitarne</t>
  </si>
  <si>
    <t>C 0.29</t>
  </si>
  <si>
    <t>C 0.30</t>
  </si>
  <si>
    <t>C 0.31</t>
  </si>
  <si>
    <t>C 0.32</t>
  </si>
  <si>
    <t>C 0.33</t>
  </si>
  <si>
    <t>C 0.34</t>
  </si>
  <si>
    <t>C 0.35</t>
  </si>
  <si>
    <t>C 0.36</t>
  </si>
  <si>
    <t>C 0.37</t>
  </si>
  <si>
    <t>C 0.38</t>
  </si>
  <si>
    <t>C 0.39</t>
  </si>
  <si>
    <t>C 0.40</t>
  </si>
  <si>
    <t>C 0.41</t>
  </si>
  <si>
    <t>C 0.42</t>
  </si>
  <si>
    <t>C 0.43</t>
  </si>
  <si>
    <t>C 0.44</t>
  </si>
  <si>
    <t>C 0.45</t>
  </si>
  <si>
    <t>C 0.46</t>
  </si>
  <si>
    <t>C 0.47</t>
  </si>
  <si>
    <t>Sala przygotowawcza</t>
  </si>
  <si>
    <t>C 0.48</t>
  </si>
  <si>
    <t>C 0.49</t>
  </si>
  <si>
    <t>C 0.50</t>
  </si>
  <si>
    <t>C 0.51</t>
  </si>
  <si>
    <t>C 0.52</t>
  </si>
  <si>
    <t>C 0.53</t>
  </si>
  <si>
    <t>C 0.54</t>
  </si>
  <si>
    <t>C 0.55</t>
  </si>
  <si>
    <t>C 0.56</t>
  </si>
  <si>
    <t>C 0.57</t>
  </si>
  <si>
    <t>C 0.58</t>
  </si>
  <si>
    <t>C 0.59</t>
  </si>
  <si>
    <t>C 0.60</t>
  </si>
  <si>
    <t>Podjazd karetek</t>
  </si>
  <si>
    <t>C 1.01</t>
  </si>
  <si>
    <t>C 1.02</t>
  </si>
  <si>
    <t>C 1.03</t>
  </si>
  <si>
    <t>Gabinet endoskopii</t>
  </si>
  <si>
    <t>C 1.04</t>
  </si>
  <si>
    <t>C 1.05</t>
  </si>
  <si>
    <t>C 1.06</t>
  </si>
  <si>
    <t>C 1.07</t>
  </si>
  <si>
    <t>C 1.08</t>
  </si>
  <si>
    <t>C 1.09</t>
  </si>
  <si>
    <t>Sala przedoperacyjna</t>
  </si>
  <si>
    <t>C 1.10</t>
  </si>
  <si>
    <t>C 1.11</t>
  </si>
  <si>
    <t>C 1.12</t>
  </si>
  <si>
    <t>C 1.13</t>
  </si>
  <si>
    <t>C 1.14</t>
  </si>
  <si>
    <t>C 1.15</t>
  </si>
  <si>
    <t>C 1.16</t>
  </si>
  <si>
    <t>C 1.17</t>
  </si>
  <si>
    <t>C 1.18</t>
  </si>
  <si>
    <t>C 1.19</t>
  </si>
  <si>
    <t>C 1.20</t>
  </si>
  <si>
    <t>C 1.21</t>
  </si>
  <si>
    <t>C 1.22</t>
  </si>
  <si>
    <t>C 1.23</t>
  </si>
  <si>
    <t>Sala operacyjna</t>
  </si>
  <si>
    <t>C 1.24</t>
  </si>
  <si>
    <t>C 1.25</t>
  </si>
  <si>
    <t>C 1.26</t>
  </si>
  <si>
    <t>C 1.27</t>
  </si>
  <si>
    <t>C 1.28</t>
  </si>
  <si>
    <t>C 1.29</t>
  </si>
  <si>
    <t>C 1.30</t>
  </si>
  <si>
    <t>C 1.31</t>
  </si>
  <si>
    <t>C 1.32</t>
  </si>
  <si>
    <t>C 1.33</t>
  </si>
  <si>
    <t>C 1.34</t>
  </si>
  <si>
    <t>C 1.35</t>
  </si>
  <si>
    <t>C 1.36</t>
  </si>
  <si>
    <t>C 1.37</t>
  </si>
  <si>
    <t>C 1.38</t>
  </si>
  <si>
    <t>C 1.39</t>
  </si>
  <si>
    <t>C 1.40</t>
  </si>
  <si>
    <t>C 1.41</t>
  </si>
  <si>
    <t>C 1.42</t>
  </si>
  <si>
    <t>C 1.43</t>
  </si>
  <si>
    <t>C 1.44</t>
  </si>
  <si>
    <t>C 1.45</t>
  </si>
  <si>
    <t>C 1.46</t>
  </si>
  <si>
    <t>C 1.47</t>
  </si>
  <si>
    <t>C 1.48</t>
  </si>
  <si>
    <t>C 1.49</t>
  </si>
  <si>
    <t>C 1.50</t>
  </si>
  <si>
    <t>Sala pooperacyjna</t>
  </si>
  <si>
    <t>C 1.51</t>
  </si>
  <si>
    <t>Budynek C</t>
  </si>
  <si>
    <t>I Piętro</t>
  </si>
  <si>
    <t>C 2.36</t>
  </si>
  <si>
    <t>C 2.37</t>
  </si>
  <si>
    <t>C 2.38</t>
  </si>
  <si>
    <t>C 2.39</t>
  </si>
  <si>
    <t>C 2.40</t>
  </si>
  <si>
    <t>C 2.41</t>
  </si>
  <si>
    <t>C 2.42</t>
  </si>
  <si>
    <t>C 2.43</t>
  </si>
  <si>
    <t>C 2.44</t>
  </si>
  <si>
    <t>C 2.45</t>
  </si>
  <si>
    <t>C 2.46</t>
  </si>
  <si>
    <t>C 2.47</t>
  </si>
  <si>
    <t>C 2.48</t>
  </si>
  <si>
    <t>C 2.49</t>
  </si>
  <si>
    <t>C 2.50</t>
  </si>
  <si>
    <t>C 2.51</t>
  </si>
  <si>
    <t>C 2.52</t>
  </si>
  <si>
    <t>C 2.53</t>
  </si>
  <si>
    <t>C 2.54</t>
  </si>
  <si>
    <t>C 2.55</t>
  </si>
  <si>
    <t>C 2.56</t>
  </si>
  <si>
    <t>C 2.57</t>
  </si>
  <si>
    <t>C 2.58</t>
  </si>
  <si>
    <t>C 2.59</t>
  </si>
  <si>
    <t>C 2.60</t>
  </si>
  <si>
    <t>C 2.61</t>
  </si>
  <si>
    <t>II Piętro</t>
  </si>
  <si>
    <t>Piętor</t>
  </si>
  <si>
    <t>Zestawienie Powierzchni</t>
  </si>
  <si>
    <t>Laboratorium</t>
  </si>
  <si>
    <t>Powierzchnia użytkowa</t>
  </si>
  <si>
    <t>Kubatura</t>
  </si>
  <si>
    <t>Powierzchnia zabudowy</t>
  </si>
  <si>
    <t>Wysokość</t>
  </si>
  <si>
    <t xml:space="preserve">Ilość kondygnacji </t>
  </si>
  <si>
    <t>3 + użytkowe poddasze</t>
  </si>
  <si>
    <t>4 + użytkowe poddasze</t>
  </si>
  <si>
    <t>Kolumna1</t>
  </si>
  <si>
    <t>`</t>
  </si>
  <si>
    <r>
      <t>Budynek A [m</t>
    </r>
    <r>
      <rPr>
        <vertAlign val="superscript"/>
        <sz val="11"/>
        <color theme="1"/>
        <rFont val="Calibri"/>
        <family val="2"/>
        <charset val="238"/>
        <scheme val="minor"/>
      </rPr>
      <t>2]</t>
    </r>
    <r>
      <rPr>
        <sz val="11"/>
        <color theme="1"/>
        <rFont val="Calibri"/>
        <family val="2"/>
        <charset val="238"/>
        <scheme val="minor"/>
      </rPr>
      <t xml:space="preserve">
(z łącznikiem)</t>
    </r>
  </si>
  <si>
    <t>Budynek C [m2]
(bez poddasza)</t>
  </si>
  <si>
    <t>Budynek A [m2]</t>
  </si>
  <si>
    <t>Budynek C [m2]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</si>
</sst>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/>
  </cellXfs>
  <cellStyles count="1">
    <cellStyle name="Normalny" xfId="0" builtinId="0"/>
  </cellStyles>
  <dxfs count="18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FCF1E8E-7B05-4076-9C14-27F747D6D6D4}" name="Tabela9" displayName="Tabela9" ref="A3:C8" totalsRowCount="1">
  <autoFilter ref="A3:C7" xr:uid="{AFCF1E8E-7B05-4076-9C14-27F747D6D6D4}"/>
  <tableColumns count="3">
    <tableColumn id="1" xr3:uid="{A943EBB5-2313-44A3-8C5F-0EDAA6295396}" name="Piętor" totalsRowLabel="Suma"/>
    <tableColumn id="2" xr3:uid="{129C9857-5C96-4DD0-8C6F-944B483E121E}" name="Budynek A [m2]" totalsRowFunction="sum" dataDxfId="17" totalsRowDxfId="1"/>
    <tableColumn id="3" xr3:uid="{BBFD1572-2782-4891-88AF-1610A28C085F}" name="Budynek C [m2]" totalsRowFunction="sum" dataDxfId="16" totalsRowDxfId="0"/>
  </tableColumns>
  <tableStyleInfo name="TableStyleLight1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D24A17E-079C-43E0-8CC7-80018437B53C}" name="Tabela8" displayName="Tabela8" ref="A196:C258" totalsRowCount="1">
  <autoFilter ref="A196:C257" xr:uid="{9D24A17E-079C-43E0-8CC7-80018437B53C}"/>
  <tableColumns count="3">
    <tableColumn id="1" xr3:uid="{E1AE9B0D-0B7C-498F-B5F0-E5F0DAE316D2}" name="L.p." totalsRowLabel="Suma"/>
    <tableColumn id="2" xr3:uid="{F2FC750B-6EBC-4DFF-B2C0-86268D695FC9}" name="Nazwa pomieszczenia:"/>
    <tableColumn id="3" xr3:uid="{DAF5652A-0C64-46B0-9B73-7E4536856ADC}" name="Powierzchnia [m2]:" totalsRowFunction="sum" dataDxfId="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AF3A927-34C5-4F64-B52A-DCBDE2C4BA9E}" name="Tabela11" displayName="Tabela11" ref="F2:H7" totalsRowShown="0">
  <autoFilter ref="F2:H7" xr:uid="{BAF3A927-34C5-4F64-B52A-DCBDE2C4BA9E}"/>
  <tableColumns count="3">
    <tableColumn id="1" xr3:uid="{7A1B6ED3-9D84-4FDB-961F-21C08F825A29}" name="Kolumna1"/>
    <tableColumn id="2" xr3:uid="{B1158048-4CCE-4712-B902-A9965D018901}" name="Budynek A [m2]_x000a_(z łącznikiem)" dataDxfId="15"/>
    <tableColumn id="3" xr3:uid="{E6187E27-ACE4-41E4-B58A-1CACB7AE6154}" name="Budynek C [m2]_x000a_(bez poddasza)" dataDxfId="14"/>
  </tableColumns>
  <tableStyleInfo name="TableStyleLight9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4A0634-92B6-4704-B803-8B9B105DA59C}" name="Tabela1" displayName="Tabela1" ref="A4:C46" totalsRowCount="1">
  <autoFilter ref="A4:C45" xr:uid="{A14A0634-92B6-4704-B803-8B9B105DA59C}"/>
  <tableColumns count="3">
    <tableColumn id="1" xr3:uid="{1C9A23C0-4A11-45F4-94F5-93B9F11F8C85}" name="L.p." totalsRowLabel="Suma"/>
    <tableColumn id="2" xr3:uid="{190C1651-2022-42CF-8619-A36B51172E10}" name="Nazwa pomieszczenia:"/>
    <tableColumn id="3" xr3:uid="{B00F46E6-CD2D-4B14-9535-AD795BDA2A18}" name="Powierzchnia [m2]:" totalsRowFunction="sum" dataDxfId="13" totalsRowDxfId="1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F6BAB2E-039B-4F79-ADC0-E9361049D357}" name="Tabela2" displayName="Tabela2" ref="A50:C105" totalsRowCount="1">
  <autoFilter ref="A50:C104" xr:uid="{AF6BAB2E-039B-4F79-ADC0-E9361049D357}"/>
  <tableColumns count="3">
    <tableColumn id="1" xr3:uid="{E0A7F215-1740-49CE-B8D2-9550EF9E0709}" name="Budynek A" totalsRowLabel="Suma"/>
    <tableColumn id="2" xr3:uid="{367ACF77-1B59-4389-A636-0B1998754908}" name="Parter"/>
    <tableColumn id="3" xr3:uid="{92911871-28F1-40C2-8786-12A1071A8977}" name="Pow. Pomieszczenia" totalsRowFunction="sum" dataDxfId="11" totalsRowDxfId="10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39BF84E-D699-4806-B69E-FFD29D425853}" name="Tabela3" displayName="Tabela3" ref="A109:C167" totalsRowCount="1">
  <autoFilter ref="A109:C166" xr:uid="{839BF84E-D699-4806-B69E-FFD29D425853}"/>
  <tableColumns count="3">
    <tableColumn id="1" xr3:uid="{89577584-7C69-40A9-AC3B-124A56D22DD6}" name="Budynek A" totalsRowLabel="Suma"/>
    <tableColumn id="2" xr3:uid="{8E45F086-099C-45B3-B91E-4A1DE912D6E9}" name="Parter"/>
    <tableColumn id="3" xr3:uid="{49A971F6-9EE9-4F9D-8F1E-7163189C4EAC}" name="Pow. Pomieszczenia" totalsRowFunction="sum" dataDxfId="9" totalsRowDxfId="8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3B57A92-1145-401E-98C0-8828823D8B29}" name="Tabela4" displayName="Tabela4" ref="A171:C217" totalsRowCount="1">
  <autoFilter ref="A171:C216" xr:uid="{A3B57A92-1145-401E-98C0-8828823D8B29}"/>
  <tableColumns count="3">
    <tableColumn id="1" xr3:uid="{3BD46875-FD67-4D28-ADB5-16E595F7A36D}" name="Budynek A" totalsRowLabel="Suma"/>
    <tableColumn id="2" xr3:uid="{417FF9D8-2C5D-42A4-A0F4-018BB5B65612}" name="Poddasze"/>
    <tableColumn id="3" xr3:uid="{FDF299C1-9F32-46F1-95D7-D1FDA5FEAC8F}" name="Pow. Pomieszczenia" totalsRowFunction="sum" dataDxfId="7" totalsRowDxfId="6"/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6A75630-D6A0-42EC-99CA-E887F70996D0}" name="Tabela5" displayName="Tabela5" ref="A3:C71" totalsRowCount="1">
  <autoFilter ref="A3:C70" xr:uid="{B6A75630-D6A0-42EC-99CA-E887F70996D0}"/>
  <tableColumns count="3">
    <tableColumn id="1" xr3:uid="{4164F0B9-7BB2-400A-9419-34FDDC9E4A20}" name="L.p." totalsRowLabel="Suma"/>
    <tableColumn id="2" xr3:uid="{9942BC54-D2BE-42BC-91F4-4B949952AEE6}" name="Nazwa pomieszczenia:"/>
    <tableColumn id="3" xr3:uid="{370E9FA9-ABE7-4E16-9D73-B55C54C94F13}" name="Powierzchnia [m2]:" totalsRowFunction="sum" dataDxfId="5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4033BA5-B6AB-42F7-8C8C-6FA5F066B05B}" name="Tabela6" displayName="Tabela6" ref="A75:C136" totalsRowCount="1">
  <autoFilter ref="A75:C135" xr:uid="{74033BA5-B6AB-42F7-8C8C-6FA5F066B05B}"/>
  <tableColumns count="3">
    <tableColumn id="1" xr3:uid="{0CC93EBB-9D07-4840-AB12-E3F1D03BEA29}" name="L.p." totalsRowLabel="Suma"/>
    <tableColumn id="2" xr3:uid="{BB571C2F-3036-45E4-83A5-34FD338F6B10}" name="Nazwa pomieszczenia:"/>
    <tableColumn id="3" xr3:uid="{FBD1ADD7-B930-4DF6-963F-2A4966F8F70A}" name="Powierzchnia [m2]:" totalsRowFunction="sum" dataDxfId="4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C52B486-E434-426D-88AE-6C0C656861DE}" name="Tabela7" displayName="Tabela7" ref="A140:C192" totalsRowCount="1">
  <autoFilter ref="A140:C191" xr:uid="{DC52B486-E434-426D-88AE-6C0C656861DE}"/>
  <tableColumns count="3">
    <tableColumn id="1" xr3:uid="{B607442F-8682-4D7D-8E1D-AB3A01650CBF}" name="L.p." totalsRowLabel="Suma"/>
    <tableColumn id="2" xr3:uid="{7C3B1D14-1509-49CE-9B01-CE3389DE7017}" name="Nazwa pomieszczenia:"/>
    <tableColumn id="3" xr3:uid="{9F044164-19DD-4ED9-8703-48F022C4253E}" name="Powierzchnia [m2]:" totalsRowFunction="sum" dataDxfId="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56BE0-E506-4143-8669-B61942E6C2B8}">
  <sheetPr>
    <tabColor rgb="FFFFC000"/>
  </sheetPr>
  <dimension ref="A1:H11"/>
  <sheetViews>
    <sheetView tabSelected="1" workbookViewId="0">
      <selection activeCell="E16" sqref="E16"/>
    </sheetView>
  </sheetViews>
  <sheetFormatPr defaultColWidth="9.33203125" defaultRowHeight="14.4" x14ac:dyDescent="0.3"/>
  <cols>
    <col min="1" max="1" width="8.5546875" customWidth="1"/>
    <col min="2" max="2" width="16.88671875" bestFit="1" customWidth="1"/>
    <col min="3" max="3" width="16.77734375" bestFit="1" customWidth="1"/>
    <col min="6" max="6" width="22.6640625" bestFit="1" customWidth="1"/>
    <col min="7" max="8" width="21.6640625" bestFit="1" customWidth="1"/>
    <col min="12" max="12" width="11.44140625" bestFit="1" customWidth="1"/>
    <col min="13" max="13" width="9.44140625" bestFit="1" customWidth="1"/>
  </cols>
  <sheetData>
    <row r="1" spans="1:8" x14ac:dyDescent="0.3">
      <c r="A1" t="s">
        <v>501</v>
      </c>
    </row>
    <row r="2" spans="1:8" ht="30.6" x14ac:dyDescent="0.3">
      <c r="F2" t="s">
        <v>510</v>
      </c>
      <c r="G2" s="6" t="s">
        <v>512</v>
      </c>
      <c r="H2" s="6" t="s">
        <v>513</v>
      </c>
    </row>
    <row r="3" spans="1:8" x14ac:dyDescent="0.3">
      <c r="A3" t="s">
        <v>500</v>
      </c>
      <c r="B3" t="s">
        <v>514</v>
      </c>
      <c r="C3" t="s">
        <v>515</v>
      </c>
      <c r="F3" t="s">
        <v>504</v>
      </c>
      <c r="G3" s="7">
        <v>9498.9537999999993</v>
      </c>
      <c r="H3" s="7">
        <v>11127.877899999999</v>
      </c>
    </row>
    <row r="4" spans="1:8" x14ac:dyDescent="0.3">
      <c r="A4" t="s">
        <v>1</v>
      </c>
      <c r="B4" s="1">
        <f>'Budynek A'!C46</f>
        <v>703.28</v>
      </c>
      <c r="C4" s="1">
        <f>'Budynek C'!C71</f>
        <v>916.32999999999993</v>
      </c>
      <c r="F4" t="s">
        <v>503</v>
      </c>
      <c r="G4" s="7">
        <v>2925.7774999999997</v>
      </c>
      <c r="H4" s="7">
        <v>3661.5199999999995</v>
      </c>
    </row>
    <row r="5" spans="1:8" x14ac:dyDescent="0.3">
      <c r="A5" t="s">
        <v>99</v>
      </c>
      <c r="B5" s="1">
        <f>'Budynek A'!C105</f>
        <v>827.43</v>
      </c>
      <c r="C5" s="1">
        <f>'Budynek C'!C136</f>
        <v>970.44000000000017</v>
      </c>
      <c r="F5" t="s">
        <v>505</v>
      </c>
      <c r="G5" s="7">
        <v>1079.97</v>
      </c>
      <c r="H5" s="7">
        <v>1208.02</v>
      </c>
    </row>
    <row r="6" spans="1:8" x14ac:dyDescent="0.3">
      <c r="A6" t="s">
        <v>472</v>
      </c>
      <c r="B6" s="1">
        <f>'Budynek A'!C167</f>
        <v>826.01999999999975</v>
      </c>
      <c r="C6" s="1">
        <f>'Budynek C'!C192</f>
        <v>884.37</v>
      </c>
      <c r="F6" t="s">
        <v>506</v>
      </c>
      <c r="G6" s="7">
        <v>12.1</v>
      </c>
      <c r="H6" s="7">
        <v>19.309999999999999</v>
      </c>
    </row>
    <row r="7" spans="1:8" x14ac:dyDescent="0.3">
      <c r="A7" t="s">
        <v>499</v>
      </c>
      <c r="B7" s="1">
        <f>'Budynek A'!C217</f>
        <v>758.73000000000013</v>
      </c>
      <c r="C7" s="1">
        <f>'Budynek C'!C258</f>
        <v>890.37999999999988</v>
      </c>
      <c r="F7" t="s">
        <v>507</v>
      </c>
      <c r="G7" t="s">
        <v>508</v>
      </c>
      <c r="H7" t="s">
        <v>509</v>
      </c>
    </row>
    <row r="8" spans="1:8" x14ac:dyDescent="0.3">
      <c r="A8" t="s">
        <v>145</v>
      </c>
      <c r="B8" s="1">
        <f>SUBTOTAL(109,Tabela9[Budynek A '[m2']])</f>
        <v>3115.4599999999996</v>
      </c>
      <c r="C8" s="1">
        <f>SUBTOTAL(109,Tabela9[Budynek C '[m2']])</f>
        <v>3661.5199999999995</v>
      </c>
    </row>
    <row r="11" spans="1:8" x14ac:dyDescent="0.3">
      <c r="H11" t="s">
        <v>511</v>
      </c>
    </row>
  </sheetData>
  <phoneticPr fontId="1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4A30E-268D-4154-BEB9-AEFDCC93B9A5}">
  <sheetPr>
    <tabColor theme="9" tint="0.39997558519241921"/>
  </sheetPr>
  <dimension ref="A2:C217"/>
  <sheetViews>
    <sheetView topLeftCell="A196" workbookViewId="0">
      <selection activeCell="B196" sqref="B1:B1048576"/>
    </sheetView>
  </sheetViews>
  <sheetFormatPr defaultRowHeight="14.4" x14ac:dyDescent="0.3"/>
  <cols>
    <col min="1" max="1" width="12.6640625" bestFit="1" customWidth="1"/>
    <col min="2" max="2" width="26.88671875" bestFit="1" customWidth="1"/>
    <col min="3" max="3" width="21.44140625" style="5" bestFit="1" customWidth="1"/>
  </cols>
  <sheetData>
    <row r="2" spans="1:3" x14ac:dyDescent="0.3">
      <c r="A2" s="3" t="s">
        <v>0</v>
      </c>
      <c r="B2" s="3" t="s">
        <v>1</v>
      </c>
      <c r="C2" s="4"/>
    </row>
    <row r="3" spans="1:3" x14ac:dyDescent="0.3">
      <c r="C3" s="4"/>
    </row>
    <row r="4" spans="1:3" x14ac:dyDescent="0.3">
      <c r="A4" t="s">
        <v>11</v>
      </c>
      <c r="B4" t="s">
        <v>12</v>
      </c>
      <c r="C4" s="4" t="s">
        <v>13</v>
      </c>
    </row>
    <row r="5" spans="1:3" x14ac:dyDescent="0.3">
      <c r="A5" t="s">
        <v>55</v>
      </c>
      <c r="B5" t="s">
        <v>2</v>
      </c>
      <c r="C5" s="5">
        <v>28.92</v>
      </c>
    </row>
    <row r="6" spans="1:3" x14ac:dyDescent="0.3">
      <c r="A6" t="s">
        <v>56</v>
      </c>
      <c r="B6" t="s">
        <v>3</v>
      </c>
      <c r="C6" s="5">
        <v>9.66</v>
      </c>
    </row>
    <row r="7" spans="1:3" x14ac:dyDescent="0.3">
      <c r="A7" t="s">
        <v>57</v>
      </c>
      <c r="B7" t="s">
        <v>4</v>
      </c>
      <c r="C7" s="5">
        <v>17.79</v>
      </c>
    </row>
    <row r="8" spans="1:3" x14ac:dyDescent="0.3">
      <c r="A8" t="s">
        <v>58</v>
      </c>
      <c r="B8" t="s">
        <v>5</v>
      </c>
      <c r="C8" s="5">
        <v>9.74</v>
      </c>
    </row>
    <row r="9" spans="1:3" x14ac:dyDescent="0.3">
      <c r="A9" t="s">
        <v>59</v>
      </c>
      <c r="B9" t="s">
        <v>5</v>
      </c>
      <c r="C9" s="5">
        <v>1.92</v>
      </c>
    </row>
    <row r="10" spans="1:3" x14ac:dyDescent="0.3">
      <c r="A10" t="s">
        <v>60</v>
      </c>
      <c r="B10" t="s">
        <v>5</v>
      </c>
      <c r="C10" s="5">
        <v>2.04</v>
      </c>
    </row>
    <row r="11" spans="1:3" x14ac:dyDescent="0.3">
      <c r="A11" t="s">
        <v>61</v>
      </c>
      <c r="B11" t="s">
        <v>5</v>
      </c>
      <c r="C11" s="5">
        <v>10.79</v>
      </c>
    </row>
    <row r="12" spans="1:3" x14ac:dyDescent="0.3">
      <c r="A12" t="s">
        <v>62</v>
      </c>
      <c r="B12" t="s">
        <v>2</v>
      </c>
      <c r="C12" s="5">
        <v>30.27</v>
      </c>
    </row>
    <row r="13" spans="1:3" x14ac:dyDescent="0.3">
      <c r="A13" t="s">
        <v>63</v>
      </c>
      <c r="B13" t="s">
        <v>6</v>
      </c>
      <c r="C13" s="5">
        <v>3.05</v>
      </c>
    </row>
    <row r="14" spans="1:3" x14ac:dyDescent="0.3">
      <c r="A14" t="s">
        <v>64</v>
      </c>
      <c r="B14" t="s">
        <v>6</v>
      </c>
      <c r="C14" s="5">
        <v>58.43</v>
      </c>
    </row>
    <row r="15" spans="1:3" x14ac:dyDescent="0.3">
      <c r="A15" t="s">
        <v>65</v>
      </c>
      <c r="B15" t="s">
        <v>7</v>
      </c>
      <c r="C15" s="5">
        <v>3.51</v>
      </c>
    </row>
    <row r="16" spans="1:3" x14ac:dyDescent="0.3">
      <c r="A16" t="s">
        <v>66</v>
      </c>
      <c r="B16" t="s">
        <v>5</v>
      </c>
      <c r="C16" s="5">
        <v>8.25</v>
      </c>
    </row>
    <row r="17" spans="1:3" x14ac:dyDescent="0.3">
      <c r="A17" t="s">
        <v>67</v>
      </c>
      <c r="B17" t="s">
        <v>5</v>
      </c>
      <c r="C17" s="5">
        <v>1.95</v>
      </c>
    </row>
    <row r="18" spans="1:3" x14ac:dyDescent="0.3">
      <c r="A18" t="s">
        <v>68</v>
      </c>
      <c r="B18" t="s">
        <v>8</v>
      </c>
      <c r="C18" s="5">
        <v>22.31</v>
      </c>
    </row>
    <row r="19" spans="1:3" x14ac:dyDescent="0.3">
      <c r="A19" t="s">
        <v>69</v>
      </c>
      <c r="B19" t="s">
        <v>8</v>
      </c>
      <c r="C19" s="5">
        <v>8.39</v>
      </c>
    </row>
    <row r="20" spans="1:3" x14ac:dyDescent="0.3">
      <c r="A20" t="s">
        <v>70</v>
      </c>
      <c r="B20" t="s">
        <v>6</v>
      </c>
      <c r="C20" s="5">
        <v>9.5399999999999991</v>
      </c>
    </row>
    <row r="21" spans="1:3" x14ac:dyDescent="0.3">
      <c r="A21" t="s">
        <v>71</v>
      </c>
      <c r="B21" t="s">
        <v>7</v>
      </c>
      <c r="C21" s="5">
        <v>2.21</v>
      </c>
    </row>
    <row r="22" spans="1:3" x14ac:dyDescent="0.3">
      <c r="A22" t="s">
        <v>72</v>
      </c>
      <c r="B22" t="s">
        <v>7</v>
      </c>
      <c r="C22" s="5">
        <v>4.28</v>
      </c>
    </row>
    <row r="23" spans="1:3" x14ac:dyDescent="0.3">
      <c r="A23" t="s">
        <v>73</v>
      </c>
      <c r="B23" t="s">
        <v>9</v>
      </c>
      <c r="C23" s="5">
        <v>14.63</v>
      </c>
    </row>
    <row r="24" spans="1:3" x14ac:dyDescent="0.3">
      <c r="A24" t="s">
        <v>74</v>
      </c>
      <c r="B24" t="s">
        <v>7</v>
      </c>
      <c r="C24" s="5">
        <v>12.55</v>
      </c>
    </row>
    <row r="25" spans="1:3" x14ac:dyDescent="0.3">
      <c r="A25" t="s">
        <v>75</v>
      </c>
      <c r="B25" t="s">
        <v>6</v>
      </c>
      <c r="C25" s="5">
        <v>186.63</v>
      </c>
    </row>
    <row r="26" spans="1:3" x14ac:dyDescent="0.3">
      <c r="A26" t="s">
        <v>76</v>
      </c>
      <c r="B26" t="s">
        <v>10</v>
      </c>
      <c r="C26" s="5">
        <v>6.8</v>
      </c>
    </row>
    <row r="27" spans="1:3" x14ac:dyDescent="0.3">
      <c r="A27" t="s">
        <v>77</v>
      </c>
      <c r="B27" t="s">
        <v>7</v>
      </c>
      <c r="C27" s="5">
        <v>67.150000000000006</v>
      </c>
    </row>
    <row r="28" spans="1:3" x14ac:dyDescent="0.3">
      <c r="A28" t="s">
        <v>78</v>
      </c>
      <c r="B28" t="s">
        <v>7</v>
      </c>
      <c r="C28" s="5">
        <v>8.23</v>
      </c>
    </row>
    <row r="29" spans="1:3" x14ac:dyDescent="0.3">
      <c r="A29" t="s">
        <v>79</v>
      </c>
      <c r="B29" t="s">
        <v>7</v>
      </c>
      <c r="C29" s="5">
        <v>15.25</v>
      </c>
    </row>
    <row r="30" spans="1:3" x14ac:dyDescent="0.3">
      <c r="A30" t="s">
        <v>80</v>
      </c>
      <c r="B30" t="s">
        <v>7</v>
      </c>
      <c r="C30" s="5">
        <v>8.25</v>
      </c>
    </row>
    <row r="31" spans="1:3" x14ac:dyDescent="0.3">
      <c r="A31" t="s">
        <v>81</v>
      </c>
      <c r="B31" t="s">
        <v>7</v>
      </c>
      <c r="C31" s="5">
        <v>7.29</v>
      </c>
    </row>
    <row r="32" spans="1:3" x14ac:dyDescent="0.3">
      <c r="A32" t="s">
        <v>82</v>
      </c>
      <c r="B32" t="s">
        <v>4</v>
      </c>
      <c r="C32" s="5">
        <v>9.51</v>
      </c>
    </row>
    <row r="33" spans="1:3" x14ac:dyDescent="0.3">
      <c r="A33" t="s">
        <v>83</v>
      </c>
      <c r="B33" t="s">
        <v>3</v>
      </c>
      <c r="C33" s="5">
        <v>15.19</v>
      </c>
    </row>
    <row r="34" spans="1:3" x14ac:dyDescent="0.3">
      <c r="A34" t="s">
        <v>84</v>
      </c>
      <c r="B34" t="s">
        <v>7</v>
      </c>
      <c r="C34" s="5">
        <v>2.19</v>
      </c>
    </row>
    <row r="35" spans="1:3" x14ac:dyDescent="0.3">
      <c r="A35" t="s">
        <v>85</v>
      </c>
      <c r="B35" t="s">
        <v>7</v>
      </c>
      <c r="C35" s="5">
        <v>19.3</v>
      </c>
    </row>
    <row r="36" spans="1:3" x14ac:dyDescent="0.3">
      <c r="A36" t="s">
        <v>86</v>
      </c>
      <c r="B36" t="s">
        <v>89</v>
      </c>
      <c r="C36" s="5">
        <v>1.32</v>
      </c>
    </row>
    <row r="37" spans="1:3" x14ac:dyDescent="0.3">
      <c r="A37" t="s">
        <v>87</v>
      </c>
      <c r="B37" t="s">
        <v>5</v>
      </c>
      <c r="C37" s="5">
        <v>4.1399999999999997</v>
      </c>
    </row>
    <row r="38" spans="1:3" x14ac:dyDescent="0.3">
      <c r="A38" t="s">
        <v>88</v>
      </c>
      <c r="B38" t="s">
        <v>5</v>
      </c>
      <c r="C38" s="5">
        <v>1.4</v>
      </c>
    </row>
    <row r="39" spans="1:3" x14ac:dyDescent="0.3">
      <c r="A39" t="s">
        <v>90</v>
      </c>
      <c r="B39" t="s">
        <v>5</v>
      </c>
      <c r="C39" s="5">
        <v>1.6</v>
      </c>
    </row>
    <row r="40" spans="1:3" x14ac:dyDescent="0.3">
      <c r="A40" t="s">
        <v>91</v>
      </c>
      <c r="B40" t="s">
        <v>5</v>
      </c>
      <c r="C40" s="5">
        <v>2.0299999999999998</v>
      </c>
    </row>
    <row r="41" spans="1:3" x14ac:dyDescent="0.3">
      <c r="A41" t="s">
        <v>92</v>
      </c>
      <c r="B41" t="s">
        <v>5</v>
      </c>
      <c r="C41" s="5">
        <v>2.15</v>
      </c>
    </row>
    <row r="42" spans="1:3" x14ac:dyDescent="0.3">
      <c r="A42" t="s">
        <v>93</v>
      </c>
      <c r="B42" t="s">
        <v>97</v>
      </c>
      <c r="C42" s="5">
        <v>19.260000000000002</v>
      </c>
    </row>
    <row r="43" spans="1:3" x14ac:dyDescent="0.3">
      <c r="A43" t="s">
        <v>94</v>
      </c>
      <c r="B43" t="s">
        <v>9</v>
      </c>
      <c r="C43" s="5">
        <v>34.119999999999997</v>
      </c>
    </row>
    <row r="44" spans="1:3" x14ac:dyDescent="0.3">
      <c r="A44" t="s">
        <v>95</v>
      </c>
      <c r="B44" t="s">
        <v>98</v>
      </c>
      <c r="C44" s="5">
        <v>20.85</v>
      </c>
    </row>
    <row r="45" spans="1:3" x14ac:dyDescent="0.3">
      <c r="A45" t="s">
        <v>96</v>
      </c>
      <c r="B45" t="s">
        <v>98</v>
      </c>
      <c r="C45" s="5">
        <v>10.39</v>
      </c>
    </row>
    <row r="46" spans="1:3" x14ac:dyDescent="0.3">
      <c r="A46" t="s">
        <v>145</v>
      </c>
      <c r="C46" s="5">
        <f>SUBTOTAL(109,C5:C45)</f>
        <v>703.28</v>
      </c>
    </row>
    <row r="48" spans="1:3" x14ac:dyDescent="0.3">
      <c r="A48" s="3" t="s">
        <v>0</v>
      </c>
      <c r="B48" s="3" t="s">
        <v>99</v>
      </c>
    </row>
    <row r="50" spans="1:3" x14ac:dyDescent="0.3">
      <c r="A50" t="s">
        <v>0</v>
      </c>
      <c r="B50" t="s">
        <v>99</v>
      </c>
      <c r="C50" s="5" t="s">
        <v>166</v>
      </c>
    </row>
    <row r="51" spans="1:3" x14ac:dyDescent="0.3">
      <c r="A51" t="s">
        <v>100</v>
      </c>
      <c r="B51" t="s">
        <v>101</v>
      </c>
      <c r="C51" s="5">
        <v>21.81</v>
      </c>
    </row>
    <row r="52" spans="1:3" x14ac:dyDescent="0.3">
      <c r="A52" t="s">
        <v>102</v>
      </c>
      <c r="B52" t="s">
        <v>5</v>
      </c>
      <c r="C52" s="5">
        <v>4.78</v>
      </c>
    </row>
    <row r="53" spans="1:3" x14ac:dyDescent="0.3">
      <c r="A53" t="s">
        <v>103</v>
      </c>
      <c r="B53" t="s">
        <v>101</v>
      </c>
      <c r="C53" s="5">
        <v>23.21</v>
      </c>
    </row>
    <row r="54" spans="1:3" x14ac:dyDescent="0.3">
      <c r="A54" t="s">
        <v>104</v>
      </c>
      <c r="B54" t="s">
        <v>5</v>
      </c>
      <c r="C54" s="5">
        <v>4.42</v>
      </c>
    </row>
    <row r="55" spans="1:3" x14ac:dyDescent="0.3">
      <c r="A55" t="s">
        <v>105</v>
      </c>
      <c r="B55" t="s">
        <v>101</v>
      </c>
      <c r="C55" s="5">
        <v>14.45</v>
      </c>
    </row>
    <row r="56" spans="1:3" x14ac:dyDescent="0.3">
      <c r="A56" t="s">
        <v>106</v>
      </c>
      <c r="B56" t="s">
        <v>138</v>
      </c>
      <c r="C56" s="5">
        <v>9.07</v>
      </c>
    </row>
    <row r="57" spans="1:3" x14ac:dyDescent="0.3">
      <c r="A57" t="s">
        <v>107</v>
      </c>
      <c r="B57" t="s">
        <v>101</v>
      </c>
      <c r="C57" s="5">
        <v>25.32</v>
      </c>
    </row>
    <row r="58" spans="1:3" x14ac:dyDescent="0.3">
      <c r="A58" t="s">
        <v>108</v>
      </c>
      <c r="B58" t="s">
        <v>5</v>
      </c>
      <c r="C58" s="5">
        <v>3.49</v>
      </c>
    </row>
    <row r="59" spans="1:3" x14ac:dyDescent="0.3">
      <c r="A59" t="s">
        <v>109</v>
      </c>
      <c r="B59" t="s">
        <v>139</v>
      </c>
      <c r="C59" s="5">
        <v>16.43</v>
      </c>
    </row>
    <row r="60" spans="1:3" x14ac:dyDescent="0.3">
      <c r="A60" t="s">
        <v>110</v>
      </c>
      <c r="B60" t="s">
        <v>53</v>
      </c>
      <c r="C60" s="5">
        <v>20.68</v>
      </c>
    </row>
    <row r="61" spans="1:3" x14ac:dyDescent="0.3">
      <c r="A61" t="s">
        <v>111</v>
      </c>
      <c r="B61" t="s">
        <v>140</v>
      </c>
      <c r="C61" s="5">
        <v>7.15</v>
      </c>
    </row>
    <row r="62" spans="1:3" x14ac:dyDescent="0.3">
      <c r="A62" t="s">
        <v>112</v>
      </c>
      <c r="B62" t="s">
        <v>50</v>
      </c>
      <c r="C62" s="5">
        <v>14.33</v>
      </c>
    </row>
    <row r="63" spans="1:3" x14ac:dyDescent="0.3">
      <c r="A63" t="s">
        <v>113</v>
      </c>
      <c r="B63" t="s">
        <v>101</v>
      </c>
      <c r="C63" s="5">
        <v>9.98</v>
      </c>
    </row>
    <row r="64" spans="1:3" x14ac:dyDescent="0.3">
      <c r="A64" t="s">
        <v>114</v>
      </c>
      <c r="B64" t="s">
        <v>5</v>
      </c>
      <c r="C64" s="5">
        <v>3.67</v>
      </c>
    </row>
    <row r="65" spans="1:3" x14ac:dyDescent="0.3">
      <c r="A65" t="s">
        <v>115</v>
      </c>
      <c r="B65" t="s">
        <v>6</v>
      </c>
      <c r="C65" s="5">
        <v>3.79</v>
      </c>
    </row>
    <row r="66" spans="1:3" x14ac:dyDescent="0.3">
      <c r="A66" t="s">
        <v>116</v>
      </c>
      <c r="B66" t="s">
        <v>6</v>
      </c>
      <c r="C66" s="5">
        <v>119.83</v>
      </c>
    </row>
    <row r="67" spans="1:3" x14ac:dyDescent="0.3">
      <c r="A67" t="s">
        <v>117</v>
      </c>
      <c r="B67" t="s">
        <v>50</v>
      </c>
      <c r="C67" s="5">
        <v>10.32</v>
      </c>
    </row>
    <row r="68" spans="1:3" x14ac:dyDescent="0.3">
      <c r="A68" t="s">
        <v>118</v>
      </c>
      <c r="B68" t="s">
        <v>4</v>
      </c>
      <c r="C68" s="5">
        <v>11.62</v>
      </c>
    </row>
    <row r="69" spans="1:3" x14ac:dyDescent="0.3">
      <c r="A69" t="s">
        <v>119</v>
      </c>
      <c r="B69" t="s">
        <v>50</v>
      </c>
      <c r="C69" s="5">
        <v>9.84</v>
      </c>
    </row>
    <row r="70" spans="1:3" x14ac:dyDescent="0.3">
      <c r="A70" t="s">
        <v>120</v>
      </c>
      <c r="B70" t="s">
        <v>50</v>
      </c>
      <c r="C70" s="5">
        <v>16.45</v>
      </c>
    </row>
    <row r="71" spans="1:3" x14ac:dyDescent="0.3">
      <c r="A71" t="s">
        <v>121</v>
      </c>
      <c r="B71" t="s">
        <v>50</v>
      </c>
      <c r="C71" s="5">
        <v>10.32</v>
      </c>
    </row>
    <row r="72" spans="1:3" x14ac:dyDescent="0.3">
      <c r="A72" t="s">
        <v>122</v>
      </c>
      <c r="B72" t="s">
        <v>5</v>
      </c>
      <c r="C72" s="5">
        <v>3.12</v>
      </c>
    </row>
    <row r="73" spans="1:3" x14ac:dyDescent="0.3">
      <c r="A73" t="s">
        <v>123</v>
      </c>
      <c r="B73" t="s">
        <v>141</v>
      </c>
      <c r="C73" s="5">
        <v>16.579999999999998</v>
      </c>
    </row>
    <row r="74" spans="1:3" x14ac:dyDescent="0.3">
      <c r="A74" t="s">
        <v>124</v>
      </c>
      <c r="B74" t="s">
        <v>142</v>
      </c>
      <c r="C74" s="5">
        <v>1.45</v>
      </c>
    </row>
    <row r="75" spans="1:3" x14ac:dyDescent="0.3">
      <c r="A75" t="s">
        <v>125</v>
      </c>
      <c r="B75" t="s">
        <v>5</v>
      </c>
      <c r="C75" s="5">
        <v>2.2400000000000002</v>
      </c>
    </row>
    <row r="76" spans="1:3" x14ac:dyDescent="0.3">
      <c r="A76" t="s">
        <v>126</v>
      </c>
      <c r="B76" t="s">
        <v>101</v>
      </c>
      <c r="C76" s="5">
        <v>19.54</v>
      </c>
    </row>
    <row r="77" spans="1:3" x14ac:dyDescent="0.3">
      <c r="A77" t="s">
        <v>127</v>
      </c>
      <c r="B77" t="s">
        <v>14</v>
      </c>
      <c r="C77" s="5">
        <v>14.64</v>
      </c>
    </row>
    <row r="78" spans="1:3" x14ac:dyDescent="0.3">
      <c r="A78" t="s">
        <v>128</v>
      </c>
      <c r="B78" t="s">
        <v>6</v>
      </c>
      <c r="C78" s="5">
        <v>5.85</v>
      </c>
    </row>
    <row r="79" spans="1:3" x14ac:dyDescent="0.3">
      <c r="A79" t="s">
        <v>129</v>
      </c>
      <c r="B79" t="s">
        <v>5</v>
      </c>
      <c r="C79" s="5">
        <v>2.09</v>
      </c>
    </row>
    <row r="80" spans="1:3" x14ac:dyDescent="0.3">
      <c r="A80" t="s">
        <v>130</v>
      </c>
      <c r="B80" t="s">
        <v>143</v>
      </c>
      <c r="C80" s="5">
        <v>2.73</v>
      </c>
    </row>
    <row r="81" spans="1:3" x14ac:dyDescent="0.3">
      <c r="A81" t="s">
        <v>131</v>
      </c>
      <c r="B81" t="s">
        <v>143</v>
      </c>
      <c r="C81" s="5">
        <v>6.9</v>
      </c>
    </row>
    <row r="82" spans="1:3" x14ac:dyDescent="0.3">
      <c r="A82" t="s">
        <v>132</v>
      </c>
      <c r="B82" t="s">
        <v>144</v>
      </c>
      <c r="C82" s="5">
        <v>74.5</v>
      </c>
    </row>
    <row r="83" spans="1:3" x14ac:dyDescent="0.3">
      <c r="A83" t="s">
        <v>133</v>
      </c>
      <c r="B83" t="s">
        <v>138</v>
      </c>
      <c r="C83" s="5">
        <v>4.1500000000000004</v>
      </c>
    </row>
    <row r="84" spans="1:3" x14ac:dyDescent="0.3">
      <c r="A84" t="s">
        <v>134</v>
      </c>
      <c r="B84" t="s">
        <v>4</v>
      </c>
      <c r="C84" s="5">
        <v>5.22</v>
      </c>
    </row>
    <row r="85" spans="1:3" x14ac:dyDescent="0.3">
      <c r="A85" t="s">
        <v>135</v>
      </c>
      <c r="B85" t="s">
        <v>4</v>
      </c>
      <c r="C85" s="5">
        <v>8.7100000000000009</v>
      </c>
    </row>
    <row r="86" spans="1:3" x14ac:dyDescent="0.3">
      <c r="A86" t="s">
        <v>136</v>
      </c>
      <c r="B86" t="s">
        <v>6</v>
      </c>
      <c r="C86" s="5">
        <v>2.1</v>
      </c>
    </row>
    <row r="87" spans="1:3" x14ac:dyDescent="0.3">
      <c r="A87" t="s">
        <v>137</v>
      </c>
      <c r="B87" t="s">
        <v>6</v>
      </c>
      <c r="C87" s="5">
        <v>4.71</v>
      </c>
    </row>
    <row r="88" spans="1:3" x14ac:dyDescent="0.3">
      <c r="A88" t="s">
        <v>146</v>
      </c>
      <c r="B88" t="s">
        <v>101</v>
      </c>
      <c r="C88" s="5">
        <v>21.52</v>
      </c>
    </row>
    <row r="89" spans="1:3" x14ac:dyDescent="0.3">
      <c r="A89" t="s">
        <v>147</v>
      </c>
      <c r="B89" t="s">
        <v>5</v>
      </c>
      <c r="C89" s="5">
        <v>5.05</v>
      </c>
    </row>
    <row r="90" spans="1:3" x14ac:dyDescent="0.3">
      <c r="A90" t="s">
        <v>148</v>
      </c>
      <c r="B90" t="s">
        <v>101</v>
      </c>
      <c r="C90" s="5">
        <v>29.71</v>
      </c>
    </row>
    <row r="91" spans="1:3" x14ac:dyDescent="0.3">
      <c r="A91" t="s">
        <v>149</v>
      </c>
      <c r="B91" t="s">
        <v>5</v>
      </c>
      <c r="C91" s="5">
        <v>3.08</v>
      </c>
    </row>
    <row r="92" spans="1:3" x14ac:dyDescent="0.3">
      <c r="A92" t="s">
        <v>150</v>
      </c>
      <c r="B92" t="s">
        <v>101</v>
      </c>
      <c r="C92" s="5">
        <v>14.73</v>
      </c>
    </row>
    <row r="93" spans="1:3" x14ac:dyDescent="0.3">
      <c r="A93" t="s">
        <v>151</v>
      </c>
      <c r="B93" t="s">
        <v>5</v>
      </c>
      <c r="C93" s="5">
        <v>2.5499999999999998</v>
      </c>
    </row>
    <row r="94" spans="1:3" x14ac:dyDescent="0.3">
      <c r="A94" t="s">
        <v>152</v>
      </c>
      <c r="B94" t="s">
        <v>53</v>
      </c>
      <c r="C94" s="5">
        <v>32.880000000000003</v>
      </c>
    </row>
    <row r="95" spans="1:3" x14ac:dyDescent="0.3">
      <c r="A95" t="s">
        <v>153</v>
      </c>
      <c r="B95" t="s">
        <v>53</v>
      </c>
      <c r="C95" s="5">
        <v>17.649999999999999</v>
      </c>
    </row>
    <row r="96" spans="1:3" x14ac:dyDescent="0.3">
      <c r="A96" t="s">
        <v>154</v>
      </c>
      <c r="B96" t="s">
        <v>101</v>
      </c>
      <c r="C96" s="5">
        <v>19.14</v>
      </c>
    </row>
    <row r="97" spans="1:3" x14ac:dyDescent="0.3">
      <c r="A97" t="s">
        <v>155</v>
      </c>
      <c r="B97" t="s">
        <v>5</v>
      </c>
      <c r="C97" s="5">
        <v>2.5</v>
      </c>
    </row>
    <row r="98" spans="1:3" x14ac:dyDescent="0.3">
      <c r="A98" t="s">
        <v>156</v>
      </c>
      <c r="B98" t="s">
        <v>6</v>
      </c>
      <c r="C98" s="5">
        <v>83.72</v>
      </c>
    </row>
    <row r="99" spans="1:3" x14ac:dyDescent="0.3">
      <c r="A99" t="s">
        <v>157</v>
      </c>
      <c r="B99" t="s">
        <v>5</v>
      </c>
      <c r="C99" s="5">
        <v>2.12</v>
      </c>
    </row>
    <row r="100" spans="1:3" x14ac:dyDescent="0.3">
      <c r="A100" t="s">
        <v>158</v>
      </c>
      <c r="B100" t="s">
        <v>163</v>
      </c>
      <c r="C100" s="5">
        <v>3.11</v>
      </c>
    </row>
    <row r="101" spans="1:3" x14ac:dyDescent="0.3">
      <c r="A101" t="s">
        <v>159</v>
      </c>
      <c r="B101" t="s">
        <v>6</v>
      </c>
      <c r="C101" s="5">
        <v>5.66</v>
      </c>
    </row>
    <row r="102" spans="1:3" x14ac:dyDescent="0.3">
      <c r="A102" t="s">
        <v>160</v>
      </c>
      <c r="B102" t="s">
        <v>164</v>
      </c>
      <c r="C102" s="5">
        <v>6.52</v>
      </c>
    </row>
    <row r="103" spans="1:3" x14ac:dyDescent="0.3">
      <c r="A103" t="s">
        <v>161</v>
      </c>
      <c r="B103" t="s">
        <v>14</v>
      </c>
      <c r="C103" s="5">
        <v>14.65</v>
      </c>
    </row>
    <row r="104" spans="1:3" x14ac:dyDescent="0.3">
      <c r="A104" t="s">
        <v>162</v>
      </c>
      <c r="B104" t="s">
        <v>165</v>
      </c>
      <c r="C104" s="5">
        <v>27.35</v>
      </c>
    </row>
    <row r="105" spans="1:3" x14ac:dyDescent="0.3">
      <c r="A105" t="s">
        <v>145</v>
      </c>
      <c r="C105" s="5">
        <f>SUBTOTAL(109,C51:C104)</f>
        <v>827.43</v>
      </c>
    </row>
    <row r="107" spans="1:3" x14ac:dyDescent="0.3">
      <c r="A107" s="3" t="s">
        <v>0</v>
      </c>
      <c r="B107" s="3" t="s">
        <v>472</v>
      </c>
    </row>
    <row r="109" spans="1:3" x14ac:dyDescent="0.3">
      <c r="A109" t="s">
        <v>0</v>
      </c>
      <c r="B109" t="s">
        <v>99</v>
      </c>
      <c r="C109" s="5" t="s">
        <v>166</v>
      </c>
    </row>
    <row r="110" spans="1:3" x14ac:dyDescent="0.3">
      <c r="A110" t="s">
        <v>167</v>
      </c>
      <c r="B110" t="s">
        <v>4</v>
      </c>
      <c r="C110" s="5">
        <v>13.78</v>
      </c>
    </row>
    <row r="111" spans="1:3" x14ac:dyDescent="0.3">
      <c r="A111" t="s">
        <v>168</v>
      </c>
      <c r="B111" t="s">
        <v>7</v>
      </c>
      <c r="C111" s="5">
        <v>3.71</v>
      </c>
    </row>
    <row r="112" spans="1:3" x14ac:dyDescent="0.3">
      <c r="A112" t="s">
        <v>169</v>
      </c>
      <c r="B112" t="s">
        <v>14</v>
      </c>
      <c r="C112" s="5">
        <v>14.76</v>
      </c>
    </row>
    <row r="113" spans="1:3" x14ac:dyDescent="0.3">
      <c r="A113" t="s">
        <v>170</v>
      </c>
      <c r="B113" t="s">
        <v>6</v>
      </c>
      <c r="C113" s="5">
        <v>6.37</v>
      </c>
    </row>
    <row r="114" spans="1:3" x14ac:dyDescent="0.3">
      <c r="A114" t="s">
        <v>171</v>
      </c>
      <c r="B114" t="s">
        <v>163</v>
      </c>
      <c r="C114" s="5">
        <v>1.94</v>
      </c>
    </row>
    <row r="115" spans="1:3" x14ac:dyDescent="0.3">
      <c r="A115" t="s">
        <v>172</v>
      </c>
      <c r="B115" t="s">
        <v>163</v>
      </c>
      <c r="C115" s="5">
        <v>2.57</v>
      </c>
    </row>
    <row r="116" spans="1:3" x14ac:dyDescent="0.3">
      <c r="A116" t="s">
        <v>173</v>
      </c>
      <c r="B116" t="s">
        <v>163</v>
      </c>
      <c r="C116" s="5">
        <v>6.48</v>
      </c>
    </row>
    <row r="117" spans="1:3" x14ac:dyDescent="0.3">
      <c r="A117" t="s">
        <v>174</v>
      </c>
      <c r="B117" t="s">
        <v>101</v>
      </c>
      <c r="C117" s="5">
        <v>16.899999999999999</v>
      </c>
    </row>
    <row r="118" spans="1:3" x14ac:dyDescent="0.3">
      <c r="A118" t="s">
        <v>175</v>
      </c>
      <c r="B118" t="s">
        <v>5</v>
      </c>
      <c r="C118" s="5">
        <v>3.28</v>
      </c>
    </row>
    <row r="119" spans="1:3" x14ac:dyDescent="0.3">
      <c r="A119" t="s">
        <v>176</v>
      </c>
      <c r="B119" t="s">
        <v>101</v>
      </c>
      <c r="C119" s="5">
        <v>19.12</v>
      </c>
    </row>
    <row r="120" spans="1:3" x14ac:dyDescent="0.3">
      <c r="A120" t="s">
        <v>177</v>
      </c>
      <c r="B120" t="s">
        <v>5</v>
      </c>
      <c r="C120" s="5">
        <v>3.96</v>
      </c>
    </row>
    <row r="121" spans="1:3" x14ac:dyDescent="0.3">
      <c r="A121" t="s">
        <v>178</v>
      </c>
      <c r="B121" t="s">
        <v>101</v>
      </c>
      <c r="C121" s="5">
        <v>29.1</v>
      </c>
    </row>
    <row r="122" spans="1:3" x14ac:dyDescent="0.3">
      <c r="A122" t="s">
        <v>179</v>
      </c>
      <c r="B122" t="s">
        <v>101</v>
      </c>
      <c r="C122" s="5">
        <v>13.45</v>
      </c>
    </row>
    <row r="123" spans="1:3" x14ac:dyDescent="0.3">
      <c r="A123" t="s">
        <v>180</v>
      </c>
      <c r="B123" t="s">
        <v>5</v>
      </c>
      <c r="C123" s="5">
        <v>3.45</v>
      </c>
    </row>
    <row r="124" spans="1:3" x14ac:dyDescent="0.3">
      <c r="A124" t="s">
        <v>181</v>
      </c>
      <c r="B124" t="s">
        <v>101</v>
      </c>
      <c r="C124" s="5">
        <v>33.6</v>
      </c>
    </row>
    <row r="125" spans="1:3" x14ac:dyDescent="0.3">
      <c r="A125" t="s">
        <v>182</v>
      </c>
      <c r="B125" t="s">
        <v>5</v>
      </c>
      <c r="C125" s="5">
        <v>3.87</v>
      </c>
    </row>
    <row r="126" spans="1:3" x14ac:dyDescent="0.3">
      <c r="A126" t="s">
        <v>183</v>
      </c>
      <c r="B126" t="s">
        <v>6</v>
      </c>
      <c r="C126" s="5">
        <v>74.5</v>
      </c>
    </row>
    <row r="127" spans="1:3" x14ac:dyDescent="0.3">
      <c r="A127" t="s">
        <v>184</v>
      </c>
      <c r="B127" t="s">
        <v>6</v>
      </c>
      <c r="C127" s="5">
        <v>33.86</v>
      </c>
    </row>
    <row r="128" spans="1:3" x14ac:dyDescent="0.3">
      <c r="A128" t="s">
        <v>185</v>
      </c>
      <c r="B128" t="s">
        <v>4</v>
      </c>
      <c r="C128" s="5">
        <v>13.63</v>
      </c>
    </row>
    <row r="129" spans="1:3" x14ac:dyDescent="0.3">
      <c r="A129" t="s">
        <v>186</v>
      </c>
      <c r="B129" t="s">
        <v>53</v>
      </c>
      <c r="C129" s="5">
        <v>16.2</v>
      </c>
    </row>
    <row r="130" spans="1:3" x14ac:dyDescent="0.3">
      <c r="A130" t="s">
        <v>187</v>
      </c>
      <c r="B130" t="s">
        <v>50</v>
      </c>
      <c r="C130" s="5">
        <v>14.69</v>
      </c>
    </row>
    <row r="131" spans="1:3" x14ac:dyDescent="0.3">
      <c r="A131" t="s">
        <v>188</v>
      </c>
      <c r="B131" t="s">
        <v>50</v>
      </c>
      <c r="C131" s="5">
        <v>20.440000000000001</v>
      </c>
    </row>
    <row r="132" spans="1:3" x14ac:dyDescent="0.3">
      <c r="A132" t="s">
        <v>189</v>
      </c>
      <c r="B132" t="s">
        <v>50</v>
      </c>
      <c r="C132" s="5">
        <v>4.92</v>
      </c>
    </row>
    <row r="133" spans="1:3" x14ac:dyDescent="0.3">
      <c r="A133" t="s">
        <v>190</v>
      </c>
      <c r="B133" t="s">
        <v>5</v>
      </c>
      <c r="C133" s="5">
        <v>3.11</v>
      </c>
    </row>
    <row r="134" spans="1:3" x14ac:dyDescent="0.3">
      <c r="A134" t="s">
        <v>191</v>
      </c>
      <c r="B134" t="s">
        <v>138</v>
      </c>
      <c r="C134" s="5">
        <v>4.3899999999999997</v>
      </c>
    </row>
    <row r="135" spans="1:3" x14ac:dyDescent="0.3">
      <c r="A135" t="s">
        <v>192</v>
      </c>
      <c r="B135" t="s">
        <v>163</v>
      </c>
      <c r="C135" s="5">
        <v>5.56</v>
      </c>
    </row>
    <row r="136" spans="1:3" x14ac:dyDescent="0.3">
      <c r="A136" t="s">
        <v>193</v>
      </c>
      <c r="B136" t="s">
        <v>101</v>
      </c>
      <c r="C136" s="5">
        <v>9.84</v>
      </c>
    </row>
    <row r="137" spans="1:3" x14ac:dyDescent="0.3">
      <c r="A137" t="s">
        <v>194</v>
      </c>
      <c r="B137" t="s">
        <v>5</v>
      </c>
      <c r="C137" s="5">
        <v>3.01</v>
      </c>
    </row>
    <row r="138" spans="1:3" x14ac:dyDescent="0.3">
      <c r="A138" t="s">
        <v>195</v>
      </c>
      <c r="B138" t="s">
        <v>138</v>
      </c>
      <c r="C138" s="5">
        <v>1.67</v>
      </c>
    </row>
    <row r="139" spans="1:3" x14ac:dyDescent="0.3">
      <c r="A139" t="s">
        <v>196</v>
      </c>
      <c r="B139" t="s">
        <v>5</v>
      </c>
      <c r="C139" s="5">
        <v>2.69</v>
      </c>
    </row>
    <row r="140" spans="1:3" x14ac:dyDescent="0.3">
      <c r="A140" t="s">
        <v>197</v>
      </c>
      <c r="B140" t="s">
        <v>6</v>
      </c>
      <c r="C140" s="5">
        <v>12.04</v>
      </c>
    </row>
    <row r="141" spans="1:3" x14ac:dyDescent="0.3">
      <c r="A141" t="s">
        <v>198</v>
      </c>
      <c r="B141" t="s">
        <v>101</v>
      </c>
      <c r="C141" s="5">
        <v>42.56</v>
      </c>
    </row>
    <row r="142" spans="1:3" x14ac:dyDescent="0.3">
      <c r="A142" t="s">
        <v>199</v>
      </c>
      <c r="B142" t="s">
        <v>221</v>
      </c>
      <c r="C142" s="5">
        <v>7.17</v>
      </c>
    </row>
    <row r="143" spans="1:3" x14ac:dyDescent="0.3">
      <c r="A143" t="s">
        <v>200</v>
      </c>
      <c r="B143" t="s">
        <v>5</v>
      </c>
      <c r="C143" s="5">
        <v>1.99</v>
      </c>
    </row>
    <row r="144" spans="1:3" x14ac:dyDescent="0.3">
      <c r="A144" t="s">
        <v>201</v>
      </c>
      <c r="B144" t="s">
        <v>5</v>
      </c>
      <c r="C144" s="5">
        <v>1.38</v>
      </c>
    </row>
    <row r="145" spans="1:3" x14ac:dyDescent="0.3">
      <c r="A145" t="s">
        <v>202</v>
      </c>
      <c r="B145" t="s">
        <v>14</v>
      </c>
      <c r="C145" s="5">
        <v>25.63</v>
      </c>
    </row>
    <row r="146" spans="1:3" x14ac:dyDescent="0.3">
      <c r="A146" t="s">
        <v>203</v>
      </c>
      <c r="B146" t="s">
        <v>6</v>
      </c>
      <c r="C146" s="5">
        <v>30.44</v>
      </c>
    </row>
    <row r="147" spans="1:3" x14ac:dyDescent="0.3">
      <c r="A147" t="s">
        <v>204</v>
      </c>
      <c r="B147" t="s">
        <v>222</v>
      </c>
      <c r="C147" s="5">
        <v>8.35</v>
      </c>
    </row>
    <row r="148" spans="1:3" x14ac:dyDescent="0.3">
      <c r="A148" t="s">
        <v>205</v>
      </c>
      <c r="B148" t="s">
        <v>50</v>
      </c>
      <c r="C148" s="5">
        <v>10.07</v>
      </c>
    </row>
    <row r="149" spans="1:3" x14ac:dyDescent="0.3">
      <c r="A149" t="s">
        <v>206</v>
      </c>
      <c r="B149" t="s">
        <v>53</v>
      </c>
      <c r="C149" s="5">
        <v>22</v>
      </c>
    </row>
    <row r="150" spans="1:3" x14ac:dyDescent="0.3">
      <c r="A150" t="s">
        <v>207</v>
      </c>
      <c r="B150" t="s">
        <v>53</v>
      </c>
      <c r="C150" s="5">
        <v>11.51</v>
      </c>
    </row>
    <row r="151" spans="1:3" x14ac:dyDescent="0.3">
      <c r="A151" t="s">
        <v>208</v>
      </c>
      <c r="B151" t="s">
        <v>101</v>
      </c>
      <c r="C151" s="5">
        <v>15.53</v>
      </c>
    </row>
    <row r="152" spans="1:3" x14ac:dyDescent="0.3">
      <c r="A152" t="s">
        <v>209</v>
      </c>
      <c r="B152" t="s">
        <v>5</v>
      </c>
      <c r="C152" s="5">
        <v>3.5</v>
      </c>
    </row>
    <row r="153" spans="1:3" x14ac:dyDescent="0.3">
      <c r="A153" t="s">
        <v>210</v>
      </c>
      <c r="B153" t="s">
        <v>101</v>
      </c>
      <c r="C153" s="5">
        <v>21.31</v>
      </c>
    </row>
    <row r="154" spans="1:3" x14ac:dyDescent="0.3">
      <c r="A154" t="s">
        <v>211</v>
      </c>
      <c r="B154" t="s">
        <v>101</v>
      </c>
      <c r="C154" s="5">
        <v>13.06</v>
      </c>
    </row>
    <row r="155" spans="1:3" x14ac:dyDescent="0.3">
      <c r="A155" t="s">
        <v>212</v>
      </c>
      <c r="B155" t="s">
        <v>5</v>
      </c>
      <c r="C155" s="5">
        <v>3.14</v>
      </c>
    </row>
    <row r="156" spans="1:3" x14ac:dyDescent="0.3">
      <c r="A156" t="s">
        <v>213</v>
      </c>
      <c r="B156" t="s">
        <v>101</v>
      </c>
      <c r="C156" s="5">
        <v>29.44</v>
      </c>
    </row>
    <row r="157" spans="1:3" x14ac:dyDescent="0.3">
      <c r="A157" t="s">
        <v>214</v>
      </c>
      <c r="B157" t="s">
        <v>5</v>
      </c>
      <c r="C157" s="5">
        <v>4.16</v>
      </c>
    </row>
    <row r="158" spans="1:3" x14ac:dyDescent="0.3">
      <c r="A158" t="s">
        <v>215</v>
      </c>
      <c r="B158" t="s">
        <v>101</v>
      </c>
      <c r="C158" s="5">
        <v>18.61</v>
      </c>
    </row>
    <row r="159" spans="1:3" x14ac:dyDescent="0.3">
      <c r="A159" t="s">
        <v>216</v>
      </c>
      <c r="B159" t="s">
        <v>101</v>
      </c>
      <c r="C159" s="5">
        <v>18.04</v>
      </c>
    </row>
    <row r="160" spans="1:3" x14ac:dyDescent="0.3">
      <c r="A160" t="s">
        <v>217</v>
      </c>
      <c r="B160" t="s">
        <v>5</v>
      </c>
      <c r="C160" s="5">
        <v>2.75</v>
      </c>
    </row>
    <row r="161" spans="1:3" x14ac:dyDescent="0.3">
      <c r="A161" t="s">
        <v>218</v>
      </c>
      <c r="B161" t="s">
        <v>6</v>
      </c>
      <c r="C161" s="5">
        <v>107.19</v>
      </c>
    </row>
    <row r="162" spans="1:3" x14ac:dyDescent="0.3">
      <c r="A162" t="s">
        <v>219</v>
      </c>
      <c r="B162" t="s">
        <v>14</v>
      </c>
      <c r="C162" s="5">
        <v>14.65</v>
      </c>
    </row>
    <row r="163" spans="1:3" x14ac:dyDescent="0.3">
      <c r="A163" t="s">
        <v>220</v>
      </c>
      <c r="B163" t="s">
        <v>5</v>
      </c>
      <c r="C163" s="5">
        <v>2</v>
      </c>
    </row>
    <row r="164" spans="1:3" x14ac:dyDescent="0.3">
      <c r="A164" t="s">
        <v>223</v>
      </c>
      <c r="B164" t="s">
        <v>163</v>
      </c>
      <c r="C164" s="5">
        <v>2.94</v>
      </c>
    </row>
    <row r="165" spans="1:3" x14ac:dyDescent="0.3">
      <c r="A165" t="s">
        <v>224</v>
      </c>
      <c r="B165" t="s">
        <v>6</v>
      </c>
      <c r="C165" s="5">
        <v>5.56</v>
      </c>
    </row>
    <row r="166" spans="1:3" x14ac:dyDescent="0.3">
      <c r="A166" t="s">
        <v>225</v>
      </c>
      <c r="B166" t="s">
        <v>163</v>
      </c>
      <c r="C166" s="5">
        <v>6.15</v>
      </c>
    </row>
    <row r="167" spans="1:3" x14ac:dyDescent="0.3">
      <c r="A167" t="s">
        <v>145</v>
      </c>
      <c r="C167" s="5">
        <f>SUBTOTAL(109,C110:C166)</f>
        <v>826.01999999999975</v>
      </c>
    </row>
    <row r="169" spans="1:3" x14ac:dyDescent="0.3">
      <c r="A169" s="3" t="s">
        <v>0</v>
      </c>
      <c r="B169" s="3" t="s">
        <v>226</v>
      </c>
    </row>
    <row r="171" spans="1:3" x14ac:dyDescent="0.3">
      <c r="A171" t="s">
        <v>0</v>
      </c>
      <c r="B171" t="s">
        <v>226</v>
      </c>
      <c r="C171" s="5" t="s">
        <v>166</v>
      </c>
    </row>
    <row r="172" spans="1:3" x14ac:dyDescent="0.3">
      <c r="A172" t="s">
        <v>227</v>
      </c>
      <c r="B172" t="s">
        <v>502</v>
      </c>
      <c r="C172" s="5">
        <v>19.16</v>
      </c>
    </row>
    <row r="173" spans="1:3" x14ac:dyDescent="0.3">
      <c r="A173" t="s">
        <v>228</v>
      </c>
      <c r="B173" t="s">
        <v>14</v>
      </c>
      <c r="C173" s="5">
        <v>15.44</v>
      </c>
    </row>
    <row r="174" spans="1:3" x14ac:dyDescent="0.3">
      <c r="A174" t="s">
        <v>229</v>
      </c>
      <c r="B174" t="s">
        <v>252</v>
      </c>
      <c r="C174" s="5">
        <v>17.690000000000001</v>
      </c>
    </row>
    <row r="175" spans="1:3" x14ac:dyDescent="0.3">
      <c r="A175" t="s">
        <v>230</v>
      </c>
      <c r="B175" t="s">
        <v>502</v>
      </c>
      <c r="C175" s="5">
        <v>27.69</v>
      </c>
    </row>
    <row r="176" spans="1:3" x14ac:dyDescent="0.3">
      <c r="A176" t="s">
        <v>231</v>
      </c>
      <c r="B176" t="s">
        <v>5</v>
      </c>
      <c r="C176" s="5">
        <v>2.92</v>
      </c>
    </row>
    <row r="177" spans="1:3" x14ac:dyDescent="0.3">
      <c r="A177" t="s">
        <v>232</v>
      </c>
      <c r="B177" t="s">
        <v>5</v>
      </c>
      <c r="C177" s="5">
        <v>1.2</v>
      </c>
    </row>
    <row r="178" spans="1:3" x14ac:dyDescent="0.3">
      <c r="A178" t="s">
        <v>233</v>
      </c>
      <c r="B178" t="s">
        <v>7</v>
      </c>
      <c r="C178" s="5">
        <v>2.59</v>
      </c>
    </row>
    <row r="179" spans="1:3" x14ac:dyDescent="0.3">
      <c r="A179" t="s">
        <v>234</v>
      </c>
      <c r="B179" t="s">
        <v>50</v>
      </c>
      <c r="C179" s="5">
        <v>11.83</v>
      </c>
    </row>
    <row r="180" spans="1:3" x14ac:dyDescent="0.3">
      <c r="A180" t="s">
        <v>235</v>
      </c>
      <c r="B180" t="s">
        <v>4</v>
      </c>
      <c r="C180" s="5">
        <v>13.09</v>
      </c>
    </row>
    <row r="181" spans="1:3" x14ac:dyDescent="0.3">
      <c r="A181" t="s">
        <v>236</v>
      </c>
      <c r="B181" t="s">
        <v>5</v>
      </c>
      <c r="C181" s="5">
        <v>3.32</v>
      </c>
    </row>
    <row r="182" spans="1:3" x14ac:dyDescent="0.3">
      <c r="A182" t="s">
        <v>237</v>
      </c>
      <c r="B182" t="s">
        <v>6</v>
      </c>
      <c r="C182" s="5">
        <v>62.59</v>
      </c>
    </row>
    <row r="183" spans="1:3" x14ac:dyDescent="0.3">
      <c r="A183" t="s">
        <v>238</v>
      </c>
      <c r="B183" t="s">
        <v>502</v>
      </c>
      <c r="C183" s="5">
        <v>82.86</v>
      </c>
    </row>
    <row r="184" spans="1:3" x14ac:dyDescent="0.3">
      <c r="A184" t="s">
        <v>239</v>
      </c>
      <c r="B184" t="s">
        <v>2</v>
      </c>
      <c r="C184" s="5">
        <v>13.62</v>
      </c>
    </row>
    <row r="185" spans="1:3" x14ac:dyDescent="0.3">
      <c r="A185" t="s">
        <v>240</v>
      </c>
      <c r="B185" t="s">
        <v>253</v>
      </c>
      <c r="C185" s="5">
        <v>5.75</v>
      </c>
    </row>
    <row r="186" spans="1:3" x14ac:dyDescent="0.3">
      <c r="A186" t="s">
        <v>241</v>
      </c>
      <c r="B186" t="s">
        <v>254</v>
      </c>
      <c r="C186" s="5">
        <v>90.38</v>
      </c>
    </row>
    <row r="187" spans="1:3" x14ac:dyDescent="0.3">
      <c r="A187" t="s">
        <v>242</v>
      </c>
      <c r="B187" t="s">
        <v>5</v>
      </c>
      <c r="C187" s="5">
        <v>1.28</v>
      </c>
    </row>
    <row r="188" spans="1:3" x14ac:dyDescent="0.3">
      <c r="A188" t="s">
        <v>243</v>
      </c>
      <c r="B188" t="s">
        <v>5</v>
      </c>
      <c r="C188" s="5">
        <v>4.8499999999999996</v>
      </c>
    </row>
    <row r="189" spans="1:3" x14ac:dyDescent="0.3">
      <c r="A189" t="s">
        <v>244</v>
      </c>
      <c r="B189" t="s">
        <v>5</v>
      </c>
      <c r="C189" s="5">
        <v>1.34</v>
      </c>
    </row>
    <row r="190" spans="1:3" x14ac:dyDescent="0.3">
      <c r="A190" t="s">
        <v>245</v>
      </c>
      <c r="B190" t="s">
        <v>5</v>
      </c>
      <c r="C190" s="5">
        <v>1.59</v>
      </c>
    </row>
    <row r="191" spans="1:3" x14ac:dyDescent="0.3">
      <c r="A191" t="s">
        <v>246</v>
      </c>
      <c r="B191" t="s">
        <v>5</v>
      </c>
      <c r="C191" s="5">
        <v>4.21</v>
      </c>
    </row>
    <row r="192" spans="1:3" x14ac:dyDescent="0.3">
      <c r="A192" t="s">
        <v>247</v>
      </c>
      <c r="B192" t="s">
        <v>14</v>
      </c>
      <c r="C192" s="5">
        <v>18.52</v>
      </c>
    </row>
    <row r="193" spans="1:3" x14ac:dyDescent="0.3">
      <c r="A193" t="s">
        <v>248</v>
      </c>
      <c r="B193" t="s">
        <v>6</v>
      </c>
      <c r="C193" s="5">
        <v>54.95</v>
      </c>
    </row>
    <row r="194" spans="1:3" x14ac:dyDescent="0.3">
      <c r="A194" t="s">
        <v>249</v>
      </c>
      <c r="B194" t="s">
        <v>255</v>
      </c>
      <c r="C194" s="5">
        <v>52.92</v>
      </c>
    </row>
    <row r="195" spans="1:3" x14ac:dyDescent="0.3">
      <c r="A195" t="s">
        <v>250</v>
      </c>
      <c r="B195" t="s">
        <v>256</v>
      </c>
      <c r="C195" s="5">
        <v>14.77</v>
      </c>
    </row>
    <row r="196" spans="1:3" x14ac:dyDescent="0.3">
      <c r="A196" t="s">
        <v>251</v>
      </c>
      <c r="B196" t="s">
        <v>138</v>
      </c>
      <c r="C196" s="5">
        <v>9.82</v>
      </c>
    </row>
    <row r="197" spans="1:3" x14ac:dyDescent="0.3">
      <c r="A197" t="s">
        <v>257</v>
      </c>
      <c r="B197" t="s">
        <v>138</v>
      </c>
      <c r="C197" s="5">
        <v>4.0999999999999996</v>
      </c>
    </row>
    <row r="198" spans="1:3" x14ac:dyDescent="0.3">
      <c r="A198" t="s">
        <v>258</v>
      </c>
      <c r="B198" t="s">
        <v>138</v>
      </c>
      <c r="C198" s="5">
        <v>5.15</v>
      </c>
    </row>
    <row r="199" spans="1:3" x14ac:dyDescent="0.3">
      <c r="A199" t="s">
        <v>259</v>
      </c>
      <c r="B199" t="s">
        <v>502</v>
      </c>
      <c r="C199" s="5">
        <v>36.270000000000003</v>
      </c>
    </row>
    <row r="200" spans="1:3" x14ac:dyDescent="0.3">
      <c r="A200" t="s">
        <v>260</v>
      </c>
      <c r="B200" t="s">
        <v>138</v>
      </c>
      <c r="C200" s="5">
        <v>2.4500000000000002</v>
      </c>
    </row>
    <row r="201" spans="1:3" x14ac:dyDescent="0.3">
      <c r="A201" t="s">
        <v>261</v>
      </c>
      <c r="B201" t="s">
        <v>6</v>
      </c>
      <c r="C201" s="5">
        <v>16.91</v>
      </c>
    </row>
    <row r="202" spans="1:3" x14ac:dyDescent="0.3">
      <c r="A202" t="s">
        <v>262</v>
      </c>
      <c r="B202" t="s">
        <v>253</v>
      </c>
      <c r="C202" s="5">
        <v>14.16</v>
      </c>
    </row>
    <row r="203" spans="1:3" x14ac:dyDescent="0.3">
      <c r="A203" t="s">
        <v>263</v>
      </c>
      <c r="B203" t="s">
        <v>50</v>
      </c>
      <c r="C203" s="5">
        <v>5.98</v>
      </c>
    </row>
    <row r="204" spans="1:3" x14ac:dyDescent="0.3">
      <c r="A204" t="s">
        <v>264</v>
      </c>
      <c r="B204" t="s">
        <v>163</v>
      </c>
      <c r="C204" s="5">
        <v>3.07</v>
      </c>
    </row>
    <row r="205" spans="1:3" x14ac:dyDescent="0.3">
      <c r="A205" t="s">
        <v>265</v>
      </c>
      <c r="B205" t="s">
        <v>163</v>
      </c>
      <c r="C205" s="5">
        <v>3.49</v>
      </c>
    </row>
    <row r="206" spans="1:3" x14ac:dyDescent="0.3">
      <c r="A206" t="s">
        <v>266</v>
      </c>
      <c r="B206" t="s">
        <v>5</v>
      </c>
      <c r="C206" s="5">
        <v>3.69</v>
      </c>
    </row>
    <row r="207" spans="1:3" x14ac:dyDescent="0.3">
      <c r="A207" t="s">
        <v>267</v>
      </c>
      <c r="B207" t="s">
        <v>4</v>
      </c>
      <c r="C207" s="5">
        <v>10.6</v>
      </c>
    </row>
    <row r="208" spans="1:3" x14ac:dyDescent="0.3">
      <c r="A208" t="s">
        <v>268</v>
      </c>
      <c r="B208" t="s">
        <v>275</v>
      </c>
      <c r="C208" s="5">
        <v>4.59</v>
      </c>
    </row>
    <row r="209" spans="1:3" x14ac:dyDescent="0.3">
      <c r="A209" t="s">
        <v>269</v>
      </c>
      <c r="B209" t="s">
        <v>502</v>
      </c>
      <c r="C209" s="5">
        <v>20.5</v>
      </c>
    </row>
    <row r="210" spans="1:3" x14ac:dyDescent="0.3">
      <c r="A210" t="s">
        <v>270</v>
      </c>
      <c r="B210" t="s">
        <v>138</v>
      </c>
      <c r="C210" s="5">
        <v>4.88</v>
      </c>
    </row>
    <row r="211" spans="1:3" x14ac:dyDescent="0.3">
      <c r="A211" t="s">
        <v>271</v>
      </c>
      <c r="B211" t="s">
        <v>50</v>
      </c>
      <c r="C211" s="5">
        <v>17.010000000000002</v>
      </c>
    </row>
    <row r="212" spans="1:3" x14ac:dyDescent="0.3">
      <c r="A212" t="s">
        <v>272</v>
      </c>
      <c r="B212" t="s">
        <v>50</v>
      </c>
      <c r="C212" s="5">
        <v>12.01</v>
      </c>
    </row>
    <row r="213" spans="1:3" x14ac:dyDescent="0.3">
      <c r="A213" t="s">
        <v>273</v>
      </c>
      <c r="B213" t="s">
        <v>50</v>
      </c>
      <c r="C213" s="5">
        <v>13.74</v>
      </c>
    </row>
    <row r="214" spans="1:3" x14ac:dyDescent="0.3">
      <c r="A214" t="s">
        <v>274</v>
      </c>
      <c r="B214" t="s">
        <v>14</v>
      </c>
      <c r="C214" s="5">
        <v>15.41</v>
      </c>
    </row>
    <row r="215" spans="1:3" x14ac:dyDescent="0.3">
      <c r="A215" t="s">
        <v>276</v>
      </c>
      <c r="B215" t="s">
        <v>6</v>
      </c>
      <c r="C215" s="5">
        <v>13.98</v>
      </c>
    </row>
    <row r="216" spans="1:3" x14ac:dyDescent="0.3">
      <c r="A216" t="s">
        <v>277</v>
      </c>
      <c r="B216" t="s">
        <v>50</v>
      </c>
      <c r="C216" s="5">
        <v>16.36</v>
      </c>
    </row>
    <row r="217" spans="1:3" x14ac:dyDescent="0.3">
      <c r="A217" t="s">
        <v>145</v>
      </c>
      <c r="C217" s="5">
        <f>SUBTOTAL(109,C172:C216)</f>
        <v>758.73000000000013</v>
      </c>
    </row>
  </sheetData>
  <phoneticPr fontId="1" type="noConversion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C4C14-11AB-47C0-8107-1910A71B0D17}">
  <sheetPr>
    <tabColor theme="8" tint="0.39997558519241921"/>
  </sheetPr>
  <dimension ref="A1:C258"/>
  <sheetViews>
    <sheetView topLeftCell="A237" workbookViewId="0">
      <selection sqref="A1:C258"/>
    </sheetView>
  </sheetViews>
  <sheetFormatPr defaultRowHeight="14.4" x14ac:dyDescent="0.3"/>
  <cols>
    <col min="1" max="1" width="10.6640625" customWidth="1"/>
    <col min="2" max="2" width="23" customWidth="1"/>
    <col min="3" max="3" width="20.109375" customWidth="1"/>
  </cols>
  <sheetData>
    <row r="1" spans="1:3" x14ac:dyDescent="0.3">
      <c r="A1" s="3" t="s">
        <v>471</v>
      </c>
      <c r="B1" s="3" t="s">
        <v>1</v>
      </c>
    </row>
    <row r="3" spans="1:3" x14ac:dyDescent="0.3">
      <c r="A3" t="s">
        <v>11</v>
      </c>
      <c r="B3" t="s">
        <v>12</v>
      </c>
      <c r="C3" t="s">
        <v>13</v>
      </c>
    </row>
    <row r="4" spans="1:3" x14ac:dyDescent="0.3">
      <c r="A4" t="s">
        <v>278</v>
      </c>
      <c r="B4" t="s">
        <v>14</v>
      </c>
      <c r="C4" s="1">
        <v>20.56</v>
      </c>
    </row>
    <row r="5" spans="1:3" x14ac:dyDescent="0.3">
      <c r="A5" t="s">
        <v>279</v>
      </c>
      <c r="B5" t="s">
        <v>6</v>
      </c>
      <c r="C5" s="1">
        <v>168.52</v>
      </c>
    </row>
    <row r="6" spans="1:3" x14ac:dyDescent="0.3">
      <c r="A6" t="s">
        <v>280</v>
      </c>
      <c r="B6" t="s">
        <v>281</v>
      </c>
      <c r="C6" s="1">
        <v>11.55</v>
      </c>
    </row>
    <row r="7" spans="1:3" x14ac:dyDescent="0.3">
      <c r="A7" t="s">
        <v>282</v>
      </c>
      <c r="B7" t="s">
        <v>5</v>
      </c>
      <c r="C7" s="1">
        <v>3.78</v>
      </c>
    </row>
    <row r="8" spans="1:3" x14ac:dyDescent="0.3">
      <c r="A8" t="s">
        <v>283</v>
      </c>
      <c r="B8" t="s">
        <v>7</v>
      </c>
      <c r="C8" s="1">
        <v>3.81</v>
      </c>
    </row>
    <row r="9" spans="1:3" x14ac:dyDescent="0.3">
      <c r="A9" t="s">
        <v>284</v>
      </c>
      <c r="B9" t="s">
        <v>53</v>
      </c>
      <c r="C9" s="1">
        <v>6.23</v>
      </c>
    </row>
    <row r="10" spans="1:3" x14ac:dyDescent="0.3">
      <c r="A10" t="s">
        <v>285</v>
      </c>
      <c r="B10" t="s">
        <v>2</v>
      </c>
      <c r="C10" s="1">
        <v>12.84</v>
      </c>
    </row>
    <row r="11" spans="1:3" x14ac:dyDescent="0.3">
      <c r="A11" t="s">
        <v>286</v>
      </c>
      <c r="B11" t="s">
        <v>287</v>
      </c>
      <c r="C11" s="1">
        <v>10.78</v>
      </c>
    </row>
    <row r="12" spans="1:3" x14ac:dyDescent="0.3">
      <c r="A12" t="s">
        <v>288</v>
      </c>
      <c r="B12" t="s">
        <v>287</v>
      </c>
      <c r="C12" s="1">
        <v>49.87</v>
      </c>
    </row>
    <row r="13" spans="1:3" x14ac:dyDescent="0.3">
      <c r="A13" t="s">
        <v>289</v>
      </c>
      <c r="B13" t="s">
        <v>287</v>
      </c>
      <c r="C13" s="1">
        <v>9.18</v>
      </c>
    </row>
    <row r="14" spans="1:3" x14ac:dyDescent="0.3">
      <c r="A14" t="s">
        <v>290</v>
      </c>
      <c r="B14" t="s">
        <v>287</v>
      </c>
      <c r="C14" s="1">
        <v>51.76</v>
      </c>
    </row>
    <row r="15" spans="1:3" x14ac:dyDescent="0.3">
      <c r="A15" t="s">
        <v>291</v>
      </c>
      <c r="B15" t="s">
        <v>287</v>
      </c>
      <c r="C15" s="1">
        <v>9.1999999999999993</v>
      </c>
    </row>
    <row r="16" spans="1:3" x14ac:dyDescent="0.3">
      <c r="A16" t="s">
        <v>292</v>
      </c>
      <c r="B16" t="s">
        <v>287</v>
      </c>
      <c r="C16" s="1">
        <v>9.5</v>
      </c>
    </row>
    <row r="17" spans="1:3" x14ac:dyDescent="0.3">
      <c r="A17" t="s">
        <v>293</v>
      </c>
      <c r="B17" t="s">
        <v>294</v>
      </c>
      <c r="C17" s="1">
        <v>4.63</v>
      </c>
    </row>
    <row r="18" spans="1:3" x14ac:dyDescent="0.3">
      <c r="A18" t="s">
        <v>295</v>
      </c>
      <c r="B18" t="s">
        <v>5</v>
      </c>
      <c r="C18" s="1">
        <v>1.84</v>
      </c>
    </row>
    <row r="19" spans="1:3" x14ac:dyDescent="0.3">
      <c r="A19" t="s">
        <v>296</v>
      </c>
      <c r="B19" t="s">
        <v>163</v>
      </c>
      <c r="C19" s="1">
        <v>2.93</v>
      </c>
    </row>
    <row r="20" spans="1:3" x14ac:dyDescent="0.3">
      <c r="A20" t="s">
        <v>297</v>
      </c>
      <c r="B20" t="s">
        <v>54</v>
      </c>
      <c r="C20" s="1">
        <v>10.35</v>
      </c>
    </row>
    <row r="21" spans="1:3" x14ac:dyDescent="0.3">
      <c r="A21" t="s">
        <v>298</v>
      </c>
      <c r="B21" t="s">
        <v>294</v>
      </c>
      <c r="C21" s="1">
        <v>4.18</v>
      </c>
    </row>
    <row r="22" spans="1:3" x14ac:dyDescent="0.3">
      <c r="A22" t="s">
        <v>299</v>
      </c>
      <c r="B22" t="s">
        <v>287</v>
      </c>
      <c r="C22" s="1">
        <v>49.27</v>
      </c>
    </row>
    <row r="23" spans="1:3" x14ac:dyDescent="0.3">
      <c r="A23" t="s">
        <v>300</v>
      </c>
      <c r="B23" t="s">
        <v>287</v>
      </c>
      <c r="C23" s="1">
        <v>9.24</v>
      </c>
    </row>
    <row r="24" spans="1:3" x14ac:dyDescent="0.3">
      <c r="A24" t="s">
        <v>301</v>
      </c>
      <c r="B24" t="s">
        <v>287</v>
      </c>
      <c r="C24" s="1">
        <v>11.99</v>
      </c>
    </row>
    <row r="25" spans="1:3" x14ac:dyDescent="0.3">
      <c r="A25" t="s">
        <v>302</v>
      </c>
      <c r="B25" t="s">
        <v>9</v>
      </c>
      <c r="C25" s="1">
        <v>7.73</v>
      </c>
    </row>
    <row r="26" spans="1:3" x14ac:dyDescent="0.3">
      <c r="A26" t="s">
        <v>303</v>
      </c>
      <c r="B26" t="s">
        <v>294</v>
      </c>
      <c r="C26" s="1">
        <v>6.68</v>
      </c>
    </row>
    <row r="27" spans="1:3" x14ac:dyDescent="0.3">
      <c r="A27" t="s">
        <v>304</v>
      </c>
      <c r="B27" t="s">
        <v>294</v>
      </c>
      <c r="C27" s="1">
        <v>3.17</v>
      </c>
    </row>
    <row r="28" spans="1:3" x14ac:dyDescent="0.3">
      <c r="A28" t="s">
        <v>305</v>
      </c>
      <c r="B28" t="s">
        <v>7</v>
      </c>
      <c r="C28" s="1">
        <v>2.85</v>
      </c>
    </row>
    <row r="29" spans="1:3" x14ac:dyDescent="0.3">
      <c r="A29" t="s">
        <v>306</v>
      </c>
      <c r="B29" t="s">
        <v>6</v>
      </c>
      <c r="C29" s="1">
        <v>23.95</v>
      </c>
    </row>
    <row r="30" spans="1:3" x14ac:dyDescent="0.3">
      <c r="A30" t="s">
        <v>307</v>
      </c>
      <c r="B30" t="s">
        <v>6</v>
      </c>
      <c r="C30" s="1">
        <v>9.6199999999999992</v>
      </c>
    </row>
    <row r="31" spans="1:3" x14ac:dyDescent="0.3">
      <c r="A31" t="s">
        <v>308</v>
      </c>
      <c r="B31" t="s">
        <v>5</v>
      </c>
      <c r="C31" s="1">
        <v>2.7</v>
      </c>
    </row>
    <row r="32" spans="1:3" x14ac:dyDescent="0.3">
      <c r="A32" t="s">
        <v>309</v>
      </c>
      <c r="B32" t="s">
        <v>54</v>
      </c>
      <c r="C32" s="1">
        <v>7.57</v>
      </c>
    </row>
    <row r="33" spans="1:3" x14ac:dyDescent="0.3">
      <c r="A33" t="s">
        <v>310</v>
      </c>
      <c r="B33" t="s">
        <v>311</v>
      </c>
      <c r="C33" s="1">
        <v>9.7799999999999994</v>
      </c>
    </row>
    <row r="34" spans="1:3" x14ac:dyDescent="0.3">
      <c r="A34" t="s">
        <v>312</v>
      </c>
      <c r="B34" t="s">
        <v>7</v>
      </c>
      <c r="C34" s="1">
        <v>5.12</v>
      </c>
    </row>
    <row r="35" spans="1:3" x14ac:dyDescent="0.3">
      <c r="A35" t="s">
        <v>313</v>
      </c>
      <c r="B35" t="s">
        <v>7</v>
      </c>
      <c r="C35" s="1">
        <v>14.54</v>
      </c>
    </row>
    <row r="36" spans="1:3" x14ac:dyDescent="0.3">
      <c r="A36" t="s">
        <v>314</v>
      </c>
      <c r="B36" t="s">
        <v>6</v>
      </c>
      <c r="C36" s="1">
        <v>3.35</v>
      </c>
    </row>
    <row r="37" spans="1:3" x14ac:dyDescent="0.3">
      <c r="A37" t="s">
        <v>315</v>
      </c>
      <c r="B37" t="s">
        <v>54</v>
      </c>
      <c r="C37" s="1">
        <v>11.47</v>
      </c>
    </row>
    <row r="38" spans="1:3" x14ac:dyDescent="0.3">
      <c r="A38" t="s">
        <v>316</v>
      </c>
      <c r="B38" t="s">
        <v>6</v>
      </c>
      <c r="C38" s="1">
        <v>17.77</v>
      </c>
    </row>
    <row r="39" spans="1:3" x14ac:dyDescent="0.3">
      <c r="A39" t="s">
        <v>317</v>
      </c>
      <c r="B39" t="s">
        <v>50</v>
      </c>
      <c r="C39" s="1">
        <v>11.15</v>
      </c>
    </row>
    <row r="40" spans="1:3" x14ac:dyDescent="0.3">
      <c r="A40" t="s">
        <v>318</v>
      </c>
      <c r="B40" t="s">
        <v>50</v>
      </c>
      <c r="C40" s="1">
        <v>13.75</v>
      </c>
    </row>
    <row r="41" spans="1:3" x14ac:dyDescent="0.3">
      <c r="A41" t="s">
        <v>319</v>
      </c>
      <c r="B41" t="s">
        <v>50</v>
      </c>
      <c r="C41" s="1">
        <v>7.42</v>
      </c>
    </row>
    <row r="42" spans="1:3" x14ac:dyDescent="0.3">
      <c r="A42" t="s">
        <v>320</v>
      </c>
      <c r="B42" t="s">
        <v>5</v>
      </c>
      <c r="C42" s="1">
        <v>2.5499999999999998</v>
      </c>
    </row>
    <row r="43" spans="1:3" x14ac:dyDescent="0.3">
      <c r="A43" t="s">
        <v>321</v>
      </c>
      <c r="B43" t="s">
        <v>5</v>
      </c>
      <c r="C43" s="1">
        <v>2.17</v>
      </c>
    </row>
    <row r="44" spans="1:3" x14ac:dyDescent="0.3">
      <c r="A44" t="s">
        <v>322</v>
      </c>
      <c r="B44" t="s">
        <v>5</v>
      </c>
      <c r="C44" s="1">
        <v>4.08</v>
      </c>
    </row>
    <row r="45" spans="1:3" x14ac:dyDescent="0.3">
      <c r="A45" t="s">
        <v>323</v>
      </c>
      <c r="B45" t="s">
        <v>5</v>
      </c>
      <c r="C45" s="1">
        <v>1.79</v>
      </c>
    </row>
    <row r="46" spans="1:3" x14ac:dyDescent="0.3">
      <c r="A46" t="s">
        <v>324</v>
      </c>
      <c r="B46" t="s">
        <v>5</v>
      </c>
      <c r="C46" s="1">
        <v>1.37</v>
      </c>
    </row>
    <row r="47" spans="1:3" x14ac:dyDescent="0.3">
      <c r="A47" t="s">
        <v>325</v>
      </c>
      <c r="B47" t="s">
        <v>163</v>
      </c>
      <c r="C47" s="1">
        <v>2.2599999999999998</v>
      </c>
    </row>
    <row r="48" spans="1:3" x14ac:dyDescent="0.3">
      <c r="A48" t="s">
        <v>326</v>
      </c>
      <c r="B48" t="s">
        <v>6</v>
      </c>
      <c r="C48" s="1">
        <v>45.14</v>
      </c>
    </row>
    <row r="49" spans="1:3" x14ac:dyDescent="0.3">
      <c r="A49" t="s">
        <v>327</v>
      </c>
      <c r="B49" t="s">
        <v>53</v>
      </c>
      <c r="C49" s="1">
        <v>12.71</v>
      </c>
    </row>
    <row r="50" spans="1:3" x14ac:dyDescent="0.3">
      <c r="A50" t="s">
        <v>328</v>
      </c>
      <c r="B50" t="s">
        <v>329</v>
      </c>
      <c r="C50" s="1">
        <v>26.63</v>
      </c>
    </row>
    <row r="51" spans="1:3" x14ac:dyDescent="0.3">
      <c r="A51" t="s">
        <v>330</v>
      </c>
      <c r="B51" t="s">
        <v>329</v>
      </c>
      <c r="C51" s="1">
        <v>4.4400000000000004</v>
      </c>
    </row>
    <row r="52" spans="1:3" x14ac:dyDescent="0.3">
      <c r="A52" t="s">
        <v>331</v>
      </c>
      <c r="B52" t="s">
        <v>7</v>
      </c>
      <c r="C52" s="1">
        <v>5.4</v>
      </c>
    </row>
    <row r="53" spans="1:3" x14ac:dyDescent="0.3">
      <c r="A53" t="s">
        <v>332</v>
      </c>
      <c r="B53" t="s">
        <v>53</v>
      </c>
      <c r="C53" s="1">
        <v>8.83</v>
      </c>
    </row>
    <row r="54" spans="1:3" x14ac:dyDescent="0.3">
      <c r="A54" t="s">
        <v>333</v>
      </c>
      <c r="B54" t="s">
        <v>2</v>
      </c>
      <c r="C54" s="1">
        <v>2.98</v>
      </c>
    </row>
    <row r="55" spans="1:3" x14ac:dyDescent="0.3">
      <c r="A55" t="s">
        <v>334</v>
      </c>
      <c r="B55" t="s">
        <v>335</v>
      </c>
      <c r="C55" s="1">
        <v>14.3</v>
      </c>
    </row>
    <row r="56" spans="1:3" x14ac:dyDescent="0.3">
      <c r="A56" t="s">
        <v>336</v>
      </c>
      <c r="B56" t="s">
        <v>335</v>
      </c>
      <c r="C56" s="1">
        <v>48.23</v>
      </c>
    </row>
    <row r="57" spans="1:3" x14ac:dyDescent="0.3">
      <c r="A57" t="s">
        <v>337</v>
      </c>
      <c r="B57" t="s">
        <v>4</v>
      </c>
      <c r="C57" s="1">
        <v>11.12</v>
      </c>
    </row>
    <row r="58" spans="1:3" x14ac:dyDescent="0.3">
      <c r="A58" t="s">
        <v>338</v>
      </c>
      <c r="B58" t="s">
        <v>7</v>
      </c>
      <c r="C58" s="1">
        <v>5.81</v>
      </c>
    </row>
    <row r="59" spans="1:3" x14ac:dyDescent="0.3">
      <c r="A59" t="s">
        <v>339</v>
      </c>
      <c r="B59" t="s">
        <v>138</v>
      </c>
      <c r="C59" s="1">
        <v>1.93</v>
      </c>
    </row>
    <row r="60" spans="1:3" x14ac:dyDescent="0.3">
      <c r="A60" t="s">
        <v>340</v>
      </c>
      <c r="B60" t="s">
        <v>138</v>
      </c>
      <c r="C60" s="1">
        <v>2.0699999999999998</v>
      </c>
    </row>
    <row r="61" spans="1:3" x14ac:dyDescent="0.3">
      <c r="A61" t="s">
        <v>341</v>
      </c>
      <c r="B61" t="s">
        <v>138</v>
      </c>
      <c r="C61" s="1">
        <v>2.92</v>
      </c>
    </row>
    <row r="62" spans="1:3" x14ac:dyDescent="0.3">
      <c r="A62" t="s">
        <v>342</v>
      </c>
      <c r="B62" t="s">
        <v>329</v>
      </c>
      <c r="C62" s="1">
        <v>37.909999999999997</v>
      </c>
    </row>
    <row r="63" spans="1:3" x14ac:dyDescent="0.3">
      <c r="A63" t="s">
        <v>343</v>
      </c>
      <c r="B63" t="s">
        <v>329</v>
      </c>
      <c r="C63" s="1">
        <v>4.5999999999999996</v>
      </c>
    </row>
    <row r="64" spans="1:3" x14ac:dyDescent="0.3">
      <c r="A64" t="s">
        <v>344</v>
      </c>
      <c r="B64" t="s">
        <v>5</v>
      </c>
      <c r="C64" s="1">
        <v>2.86</v>
      </c>
    </row>
    <row r="65" spans="1:3" x14ac:dyDescent="0.3">
      <c r="A65" t="s">
        <v>345</v>
      </c>
      <c r="B65" t="s">
        <v>5</v>
      </c>
      <c r="C65" s="1">
        <v>3.08</v>
      </c>
    </row>
    <row r="66" spans="1:3" x14ac:dyDescent="0.3">
      <c r="A66" t="s">
        <v>346</v>
      </c>
      <c r="B66" t="s">
        <v>7</v>
      </c>
      <c r="C66" s="1">
        <v>1.74</v>
      </c>
    </row>
    <row r="67" spans="1:3" x14ac:dyDescent="0.3">
      <c r="A67" t="s">
        <v>347</v>
      </c>
      <c r="B67" t="s">
        <v>7</v>
      </c>
      <c r="C67" s="1">
        <v>6.61</v>
      </c>
    </row>
    <row r="68" spans="1:3" x14ac:dyDescent="0.3">
      <c r="A68" t="s">
        <v>348</v>
      </c>
      <c r="B68" t="s">
        <v>7</v>
      </c>
      <c r="C68" s="1">
        <v>5.77</v>
      </c>
    </row>
    <row r="69" spans="1:3" x14ac:dyDescent="0.3">
      <c r="A69" t="s">
        <v>349</v>
      </c>
      <c r="B69" t="s">
        <v>350</v>
      </c>
      <c r="C69" s="1">
        <v>10.79</v>
      </c>
    </row>
    <row r="70" spans="1:3" x14ac:dyDescent="0.3">
      <c r="A70" t="s">
        <v>351</v>
      </c>
      <c r="B70" t="s">
        <v>14</v>
      </c>
      <c r="C70" s="1">
        <v>15.61</v>
      </c>
    </row>
    <row r="71" spans="1:3" x14ac:dyDescent="0.3">
      <c r="A71" t="s">
        <v>145</v>
      </c>
      <c r="C71" s="1">
        <f>SUBTOTAL(109,C4:C70)</f>
        <v>916.32999999999993</v>
      </c>
    </row>
    <row r="73" spans="1:3" x14ac:dyDescent="0.3">
      <c r="A73" s="3" t="s">
        <v>471</v>
      </c>
      <c r="B73" s="3" t="s">
        <v>99</v>
      </c>
    </row>
    <row r="75" spans="1:3" x14ac:dyDescent="0.3">
      <c r="A75" t="s">
        <v>11</v>
      </c>
      <c r="B75" t="s">
        <v>12</v>
      </c>
      <c r="C75" t="s">
        <v>13</v>
      </c>
    </row>
    <row r="76" spans="1:3" x14ac:dyDescent="0.3">
      <c r="A76" t="s">
        <v>352</v>
      </c>
      <c r="B76" t="s">
        <v>14</v>
      </c>
      <c r="C76" s="1">
        <v>20.53</v>
      </c>
    </row>
    <row r="77" spans="1:3" x14ac:dyDescent="0.3">
      <c r="A77" t="s">
        <v>353</v>
      </c>
      <c r="B77" t="s">
        <v>6</v>
      </c>
      <c r="C77" s="1">
        <v>86.5</v>
      </c>
    </row>
    <row r="78" spans="1:3" x14ac:dyDescent="0.3">
      <c r="A78" t="s">
        <v>354</v>
      </c>
      <c r="B78" t="s">
        <v>6</v>
      </c>
      <c r="C78" s="1">
        <v>21.32</v>
      </c>
    </row>
    <row r="79" spans="1:3" x14ac:dyDescent="0.3">
      <c r="A79" t="s">
        <v>355</v>
      </c>
      <c r="B79" t="s">
        <v>356</v>
      </c>
      <c r="C79" s="1">
        <v>11.89</v>
      </c>
    </row>
    <row r="80" spans="1:3" x14ac:dyDescent="0.3">
      <c r="A80" t="s">
        <v>357</v>
      </c>
      <c r="B80" t="s">
        <v>53</v>
      </c>
      <c r="C80" s="1">
        <v>17.329999999999998</v>
      </c>
    </row>
    <row r="81" spans="1:3" x14ac:dyDescent="0.3">
      <c r="A81" t="s">
        <v>358</v>
      </c>
      <c r="B81" t="s">
        <v>5</v>
      </c>
      <c r="C81" s="1">
        <v>7.08</v>
      </c>
    </row>
    <row r="82" spans="1:3" x14ac:dyDescent="0.3">
      <c r="A82" t="s">
        <v>359</v>
      </c>
      <c r="B82" t="s">
        <v>6</v>
      </c>
      <c r="C82" s="1">
        <v>14.11</v>
      </c>
    </row>
    <row r="83" spans="1:3" x14ac:dyDescent="0.3">
      <c r="A83" t="s">
        <v>360</v>
      </c>
      <c r="B83" t="s">
        <v>6</v>
      </c>
      <c r="C83" s="1">
        <v>3.44</v>
      </c>
    </row>
    <row r="84" spans="1:3" x14ac:dyDescent="0.3">
      <c r="A84" t="s">
        <v>361</v>
      </c>
      <c r="B84" t="s">
        <v>5</v>
      </c>
      <c r="C84" s="1">
        <v>3.3</v>
      </c>
    </row>
    <row r="85" spans="1:3" x14ac:dyDescent="0.3">
      <c r="A85" t="s">
        <v>362</v>
      </c>
      <c r="B85" t="s">
        <v>101</v>
      </c>
      <c r="C85" s="1">
        <v>22.89</v>
      </c>
    </row>
    <row r="86" spans="1:3" x14ac:dyDescent="0.3">
      <c r="A86" t="s">
        <v>363</v>
      </c>
      <c r="B86" t="s">
        <v>6</v>
      </c>
      <c r="C86" s="1">
        <v>8.16</v>
      </c>
    </row>
    <row r="87" spans="1:3" x14ac:dyDescent="0.3">
      <c r="A87" t="s">
        <v>364</v>
      </c>
      <c r="B87" t="s">
        <v>101</v>
      </c>
      <c r="C87" s="1">
        <v>26.21</v>
      </c>
    </row>
    <row r="88" spans="1:3" x14ac:dyDescent="0.3">
      <c r="A88" t="s">
        <v>365</v>
      </c>
      <c r="B88" t="s">
        <v>5</v>
      </c>
      <c r="C88" s="1">
        <v>2.86</v>
      </c>
    </row>
    <row r="89" spans="1:3" x14ac:dyDescent="0.3">
      <c r="A89" t="s">
        <v>366</v>
      </c>
      <c r="B89" t="s">
        <v>6</v>
      </c>
      <c r="C89" s="1">
        <v>14.7</v>
      </c>
    </row>
    <row r="90" spans="1:3" x14ac:dyDescent="0.3">
      <c r="A90" t="s">
        <v>367</v>
      </c>
      <c r="B90" t="s">
        <v>7</v>
      </c>
      <c r="C90" s="1">
        <v>3.43</v>
      </c>
    </row>
    <row r="91" spans="1:3" x14ac:dyDescent="0.3">
      <c r="A91" t="s">
        <v>368</v>
      </c>
      <c r="B91" t="s">
        <v>6</v>
      </c>
      <c r="C91" s="1">
        <v>7.52</v>
      </c>
    </row>
    <row r="92" spans="1:3" x14ac:dyDescent="0.3">
      <c r="A92" t="s">
        <v>369</v>
      </c>
      <c r="B92" t="s">
        <v>7</v>
      </c>
      <c r="C92" s="1">
        <v>3.54</v>
      </c>
    </row>
    <row r="93" spans="1:3" x14ac:dyDescent="0.3">
      <c r="A93" t="s">
        <v>370</v>
      </c>
      <c r="B93" t="s">
        <v>221</v>
      </c>
      <c r="C93" s="1">
        <v>5.48</v>
      </c>
    </row>
    <row r="94" spans="1:3" x14ac:dyDescent="0.3">
      <c r="A94" t="s">
        <v>371</v>
      </c>
      <c r="B94" t="s">
        <v>101</v>
      </c>
      <c r="C94" s="1">
        <v>71.55</v>
      </c>
    </row>
    <row r="95" spans="1:3" x14ac:dyDescent="0.3">
      <c r="A95" t="s">
        <v>372</v>
      </c>
      <c r="B95" t="s">
        <v>6</v>
      </c>
      <c r="C95" s="1">
        <v>26.01</v>
      </c>
    </row>
    <row r="96" spans="1:3" x14ac:dyDescent="0.3">
      <c r="A96" t="s">
        <v>373</v>
      </c>
      <c r="B96" t="s">
        <v>50</v>
      </c>
      <c r="C96" s="1">
        <v>16.809999999999999</v>
      </c>
    </row>
    <row r="97" spans="1:3" x14ac:dyDescent="0.3">
      <c r="A97" t="s">
        <v>374</v>
      </c>
      <c r="B97" t="s">
        <v>5</v>
      </c>
      <c r="C97" s="1">
        <v>3.96</v>
      </c>
    </row>
    <row r="98" spans="1:3" x14ac:dyDescent="0.3">
      <c r="A98" t="s">
        <v>375</v>
      </c>
      <c r="B98" t="s">
        <v>5</v>
      </c>
      <c r="C98" s="1">
        <v>3.49</v>
      </c>
    </row>
    <row r="99" spans="1:3" x14ac:dyDescent="0.3">
      <c r="A99" t="s">
        <v>376</v>
      </c>
      <c r="B99" t="s">
        <v>54</v>
      </c>
      <c r="C99" s="1">
        <v>10.84</v>
      </c>
    </row>
    <row r="100" spans="1:3" x14ac:dyDescent="0.3">
      <c r="A100" t="s">
        <v>377</v>
      </c>
      <c r="B100" t="s">
        <v>6</v>
      </c>
      <c r="C100" s="1">
        <v>9.9700000000000006</v>
      </c>
    </row>
    <row r="101" spans="1:3" x14ac:dyDescent="0.3">
      <c r="A101" t="s">
        <v>378</v>
      </c>
      <c r="B101" t="s">
        <v>14</v>
      </c>
      <c r="C101" s="1">
        <v>21.35</v>
      </c>
    </row>
    <row r="102" spans="1:3" x14ac:dyDescent="0.3">
      <c r="A102" t="s">
        <v>379</v>
      </c>
      <c r="B102" t="s">
        <v>7</v>
      </c>
      <c r="C102" s="1">
        <v>15.24</v>
      </c>
    </row>
    <row r="103" spans="1:3" x14ac:dyDescent="0.3">
      <c r="A103" s="2" t="s">
        <v>380</v>
      </c>
      <c r="B103" t="s">
        <v>381</v>
      </c>
      <c r="C103" s="1">
        <v>3.95</v>
      </c>
    </row>
    <row r="104" spans="1:3" x14ac:dyDescent="0.3">
      <c r="A104" t="s">
        <v>382</v>
      </c>
      <c r="B104" t="s">
        <v>381</v>
      </c>
      <c r="C104" s="1">
        <v>1.54</v>
      </c>
    </row>
    <row r="105" spans="1:3" x14ac:dyDescent="0.3">
      <c r="A105" t="s">
        <v>383</v>
      </c>
      <c r="B105" t="s">
        <v>381</v>
      </c>
      <c r="C105" s="1">
        <v>2.8</v>
      </c>
    </row>
    <row r="106" spans="1:3" x14ac:dyDescent="0.3">
      <c r="A106" t="s">
        <v>384</v>
      </c>
      <c r="B106" t="s">
        <v>381</v>
      </c>
      <c r="C106" s="1">
        <v>8.7899999999999991</v>
      </c>
    </row>
    <row r="107" spans="1:3" x14ac:dyDescent="0.3">
      <c r="A107" t="s">
        <v>385</v>
      </c>
      <c r="B107" t="s">
        <v>138</v>
      </c>
      <c r="C107" s="1">
        <v>8.7899999999999991</v>
      </c>
    </row>
    <row r="108" spans="1:3" x14ac:dyDescent="0.3">
      <c r="A108" t="s">
        <v>386</v>
      </c>
      <c r="B108" t="s">
        <v>6</v>
      </c>
      <c r="C108" s="1">
        <v>7.66</v>
      </c>
    </row>
    <row r="109" spans="1:3" x14ac:dyDescent="0.3">
      <c r="A109" t="s">
        <v>387</v>
      </c>
      <c r="B109" t="s">
        <v>7</v>
      </c>
      <c r="C109" s="1">
        <v>2.94</v>
      </c>
    </row>
    <row r="110" spans="1:3" x14ac:dyDescent="0.3">
      <c r="A110" t="s">
        <v>388</v>
      </c>
      <c r="B110" t="s">
        <v>7</v>
      </c>
      <c r="C110" s="1">
        <v>3.67</v>
      </c>
    </row>
    <row r="111" spans="1:3" x14ac:dyDescent="0.3">
      <c r="A111" t="s">
        <v>389</v>
      </c>
      <c r="B111" t="s">
        <v>221</v>
      </c>
      <c r="C111" s="1">
        <v>5.37</v>
      </c>
    </row>
    <row r="112" spans="1:3" x14ac:dyDescent="0.3">
      <c r="A112" t="s">
        <v>390</v>
      </c>
      <c r="B112" t="s">
        <v>101</v>
      </c>
      <c r="C112" s="1">
        <v>71.52</v>
      </c>
    </row>
    <row r="113" spans="1:3" x14ac:dyDescent="0.3">
      <c r="A113" t="s">
        <v>391</v>
      </c>
      <c r="B113" t="s">
        <v>6</v>
      </c>
      <c r="C113" s="1">
        <v>71.31</v>
      </c>
    </row>
    <row r="114" spans="1:3" x14ac:dyDescent="0.3">
      <c r="A114" t="s">
        <v>392</v>
      </c>
      <c r="B114" t="s">
        <v>53</v>
      </c>
      <c r="C114" s="1">
        <v>22.65</v>
      </c>
    </row>
    <row r="115" spans="1:3" x14ac:dyDescent="0.3">
      <c r="A115" t="s">
        <v>393</v>
      </c>
      <c r="B115" t="s">
        <v>165</v>
      </c>
      <c r="C115" s="1">
        <v>10.9</v>
      </c>
    </row>
    <row r="116" spans="1:3" x14ac:dyDescent="0.3">
      <c r="A116" t="s">
        <v>394</v>
      </c>
      <c r="B116" t="s">
        <v>53</v>
      </c>
      <c r="C116" s="1">
        <v>19.89</v>
      </c>
    </row>
    <row r="117" spans="1:3" x14ac:dyDescent="0.3">
      <c r="A117" t="s">
        <v>395</v>
      </c>
      <c r="B117" t="s">
        <v>50</v>
      </c>
      <c r="C117" s="1">
        <v>8.32</v>
      </c>
    </row>
    <row r="118" spans="1:3" x14ac:dyDescent="0.3">
      <c r="A118" t="s">
        <v>396</v>
      </c>
      <c r="B118" t="s">
        <v>6</v>
      </c>
      <c r="C118" s="1">
        <v>44.63</v>
      </c>
    </row>
    <row r="119" spans="1:3" x14ac:dyDescent="0.3">
      <c r="A119" t="s">
        <v>397</v>
      </c>
      <c r="B119" t="s">
        <v>6</v>
      </c>
      <c r="C119" s="1">
        <v>59.98</v>
      </c>
    </row>
    <row r="120" spans="1:3" x14ac:dyDescent="0.3">
      <c r="A120" t="s">
        <v>398</v>
      </c>
      <c r="B120" t="s">
        <v>6</v>
      </c>
      <c r="C120" s="1">
        <v>13.35</v>
      </c>
    </row>
    <row r="121" spans="1:3" x14ac:dyDescent="0.3">
      <c r="A121" t="s">
        <v>399</v>
      </c>
      <c r="B121" t="s">
        <v>53</v>
      </c>
      <c r="C121" s="1">
        <v>10.24</v>
      </c>
    </row>
    <row r="122" spans="1:3" x14ac:dyDescent="0.3">
      <c r="A122" t="s">
        <v>400</v>
      </c>
      <c r="B122" t="s">
        <v>401</v>
      </c>
      <c r="C122" s="1">
        <v>9.58</v>
      </c>
    </row>
    <row r="123" spans="1:3" x14ac:dyDescent="0.3">
      <c r="A123" t="s">
        <v>402</v>
      </c>
      <c r="B123" t="s">
        <v>5</v>
      </c>
      <c r="C123" s="1">
        <v>1.33</v>
      </c>
    </row>
    <row r="124" spans="1:3" x14ac:dyDescent="0.3">
      <c r="A124" t="s">
        <v>403</v>
      </c>
      <c r="B124" t="s">
        <v>53</v>
      </c>
      <c r="C124" s="1">
        <v>12.43</v>
      </c>
    </row>
    <row r="125" spans="1:3" x14ac:dyDescent="0.3">
      <c r="A125" t="s">
        <v>404</v>
      </c>
      <c r="B125" t="s">
        <v>53</v>
      </c>
      <c r="C125" s="1">
        <v>18.059999999999999</v>
      </c>
    </row>
    <row r="126" spans="1:3" x14ac:dyDescent="0.3">
      <c r="A126" t="s">
        <v>405</v>
      </c>
      <c r="B126" t="s">
        <v>54</v>
      </c>
      <c r="C126" s="1">
        <v>5.4</v>
      </c>
    </row>
    <row r="127" spans="1:3" x14ac:dyDescent="0.3">
      <c r="A127" t="s">
        <v>406</v>
      </c>
      <c r="B127" t="s">
        <v>54</v>
      </c>
      <c r="C127" s="1">
        <v>9.52</v>
      </c>
    </row>
    <row r="128" spans="1:3" x14ac:dyDescent="0.3">
      <c r="A128" t="s">
        <v>407</v>
      </c>
      <c r="B128" t="s">
        <v>5</v>
      </c>
      <c r="C128" s="1">
        <v>2.59</v>
      </c>
    </row>
    <row r="129" spans="1:3" x14ac:dyDescent="0.3">
      <c r="A129" t="s">
        <v>408</v>
      </c>
      <c r="B129" t="s">
        <v>5</v>
      </c>
      <c r="C129" s="1">
        <v>2.4300000000000002</v>
      </c>
    </row>
    <row r="130" spans="1:3" x14ac:dyDescent="0.3">
      <c r="A130" t="s">
        <v>409</v>
      </c>
      <c r="B130" t="s">
        <v>54</v>
      </c>
      <c r="C130" s="1">
        <v>8.58</v>
      </c>
    </row>
    <row r="131" spans="1:3" x14ac:dyDescent="0.3">
      <c r="A131" t="s">
        <v>410</v>
      </c>
      <c r="B131" t="s">
        <v>5</v>
      </c>
      <c r="C131" s="1">
        <v>2.35</v>
      </c>
    </row>
    <row r="132" spans="1:3" x14ac:dyDescent="0.3">
      <c r="A132" t="s">
        <v>411</v>
      </c>
      <c r="B132" t="s">
        <v>5</v>
      </c>
      <c r="C132" s="1">
        <v>1.62</v>
      </c>
    </row>
    <row r="133" spans="1:3" x14ac:dyDescent="0.3">
      <c r="A133" t="s">
        <v>412</v>
      </c>
      <c r="B133" t="s">
        <v>6</v>
      </c>
      <c r="C133" s="1">
        <v>2.21</v>
      </c>
    </row>
    <row r="134" spans="1:3" x14ac:dyDescent="0.3">
      <c r="A134" t="s">
        <v>413</v>
      </c>
      <c r="B134" t="s">
        <v>356</v>
      </c>
      <c r="C134" s="1">
        <v>13.73</v>
      </c>
    </row>
    <row r="135" spans="1:3" x14ac:dyDescent="0.3">
      <c r="A135" t="s">
        <v>414</v>
      </c>
      <c r="B135" t="s">
        <v>415</v>
      </c>
      <c r="C135" s="1">
        <v>42.8</v>
      </c>
    </row>
    <row r="136" spans="1:3" x14ac:dyDescent="0.3">
      <c r="A136" t="s">
        <v>145</v>
      </c>
      <c r="C136" s="1">
        <f>SUBTOTAL(109,C76:C135)</f>
        <v>970.44000000000017</v>
      </c>
    </row>
    <row r="138" spans="1:3" x14ac:dyDescent="0.3">
      <c r="A138" s="3" t="s">
        <v>471</v>
      </c>
      <c r="B138" s="3" t="s">
        <v>472</v>
      </c>
    </row>
    <row r="140" spans="1:3" x14ac:dyDescent="0.3">
      <c r="A140" t="s">
        <v>11</v>
      </c>
      <c r="B140" t="s">
        <v>12</v>
      </c>
      <c r="C140" t="s">
        <v>13</v>
      </c>
    </row>
    <row r="141" spans="1:3" x14ac:dyDescent="0.3">
      <c r="A141" t="s">
        <v>416</v>
      </c>
      <c r="B141" t="s">
        <v>14</v>
      </c>
      <c r="C141" s="1">
        <v>19.62</v>
      </c>
    </row>
    <row r="142" spans="1:3" x14ac:dyDescent="0.3">
      <c r="A142" t="s">
        <v>417</v>
      </c>
      <c r="B142" t="s">
        <v>6</v>
      </c>
      <c r="C142" s="1">
        <v>97.19</v>
      </c>
    </row>
    <row r="143" spans="1:3" x14ac:dyDescent="0.3">
      <c r="A143" t="s">
        <v>418</v>
      </c>
      <c r="B143" t="s">
        <v>419</v>
      </c>
      <c r="C143" s="1">
        <v>12.65</v>
      </c>
    </row>
    <row r="144" spans="1:3" x14ac:dyDescent="0.3">
      <c r="A144" t="s">
        <v>420</v>
      </c>
      <c r="B144" t="s">
        <v>419</v>
      </c>
      <c r="C144" s="1">
        <v>14.75</v>
      </c>
    </row>
    <row r="145" spans="1:3" x14ac:dyDescent="0.3">
      <c r="A145" t="s">
        <v>421</v>
      </c>
      <c r="B145" t="s">
        <v>419</v>
      </c>
      <c r="C145" s="1">
        <v>12.49</v>
      </c>
    </row>
    <row r="146" spans="1:3" x14ac:dyDescent="0.3">
      <c r="A146" t="s">
        <v>422</v>
      </c>
      <c r="B146" t="s">
        <v>419</v>
      </c>
      <c r="C146" s="1">
        <v>6.93</v>
      </c>
    </row>
    <row r="147" spans="1:3" x14ac:dyDescent="0.3">
      <c r="A147" t="s">
        <v>423</v>
      </c>
      <c r="B147" t="s">
        <v>5</v>
      </c>
      <c r="C147" s="1">
        <v>4.6900000000000004</v>
      </c>
    </row>
    <row r="148" spans="1:3" x14ac:dyDescent="0.3">
      <c r="A148" t="s">
        <v>424</v>
      </c>
      <c r="B148" t="s">
        <v>5</v>
      </c>
      <c r="C148" s="1">
        <v>5.22</v>
      </c>
    </row>
    <row r="149" spans="1:3" x14ac:dyDescent="0.3">
      <c r="A149" t="s">
        <v>425</v>
      </c>
      <c r="B149" t="s">
        <v>426</v>
      </c>
      <c r="C149" s="1">
        <v>13.91</v>
      </c>
    </row>
    <row r="150" spans="1:3" x14ac:dyDescent="0.3">
      <c r="A150" t="s">
        <v>427</v>
      </c>
      <c r="B150" t="s">
        <v>138</v>
      </c>
      <c r="C150" s="1">
        <v>6.81</v>
      </c>
    </row>
    <row r="151" spans="1:3" x14ac:dyDescent="0.3">
      <c r="A151" t="s">
        <v>428</v>
      </c>
      <c r="B151" t="s">
        <v>2</v>
      </c>
      <c r="C151" s="1">
        <v>6.4</v>
      </c>
    </row>
    <row r="152" spans="1:3" x14ac:dyDescent="0.3">
      <c r="A152" t="s">
        <v>429</v>
      </c>
      <c r="B152" t="s">
        <v>138</v>
      </c>
      <c r="C152" s="1">
        <v>3.76</v>
      </c>
    </row>
    <row r="153" spans="1:3" x14ac:dyDescent="0.3">
      <c r="A153" t="s">
        <v>430</v>
      </c>
      <c r="B153" t="s">
        <v>5</v>
      </c>
      <c r="C153" s="1">
        <v>2.21</v>
      </c>
    </row>
    <row r="154" spans="1:3" x14ac:dyDescent="0.3">
      <c r="A154" t="s">
        <v>431</v>
      </c>
      <c r="B154" t="s">
        <v>5</v>
      </c>
      <c r="C154" s="1">
        <v>2.38</v>
      </c>
    </row>
    <row r="155" spans="1:3" x14ac:dyDescent="0.3">
      <c r="A155" t="s">
        <v>432</v>
      </c>
      <c r="B155" t="s">
        <v>2</v>
      </c>
      <c r="C155" s="1">
        <v>5.54</v>
      </c>
    </row>
    <row r="156" spans="1:3" x14ac:dyDescent="0.3">
      <c r="A156" t="s">
        <v>433</v>
      </c>
      <c r="B156" t="s">
        <v>138</v>
      </c>
      <c r="C156" s="1">
        <v>7.97</v>
      </c>
    </row>
    <row r="157" spans="1:3" x14ac:dyDescent="0.3">
      <c r="A157" t="s">
        <v>434</v>
      </c>
      <c r="B157" t="s">
        <v>6</v>
      </c>
      <c r="C157" s="1">
        <v>7.62</v>
      </c>
    </row>
    <row r="158" spans="1:3" x14ac:dyDescent="0.3">
      <c r="A158" t="s">
        <v>435</v>
      </c>
      <c r="B158" t="s">
        <v>138</v>
      </c>
      <c r="C158" s="1">
        <v>3.05</v>
      </c>
    </row>
    <row r="159" spans="1:3" x14ac:dyDescent="0.3">
      <c r="A159" t="s">
        <v>436</v>
      </c>
      <c r="B159" t="s">
        <v>5</v>
      </c>
      <c r="C159" s="1">
        <v>2.95</v>
      </c>
    </row>
    <row r="160" spans="1:3" x14ac:dyDescent="0.3">
      <c r="A160" t="s">
        <v>437</v>
      </c>
      <c r="B160" t="s">
        <v>6</v>
      </c>
      <c r="C160" s="1">
        <v>4.9000000000000004</v>
      </c>
    </row>
    <row r="161" spans="1:3" x14ac:dyDescent="0.3">
      <c r="A161" t="s">
        <v>438</v>
      </c>
      <c r="B161" t="s">
        <v>6</v>
      </c>
      <c r="C161" s="1">
        <v>6.4</v>
      </c>
    </row>
    <row r="162" spans="1:3" x14ac:dyDescent="0.3">
      <c r="A162" t="s">
        <v>439</v>
      </c>
      <c r="B162" t="s">
        <v>401</v>
      </c>
      <c r="C162" s="1">
        <v>8.0399999999999991</v>
      </c>
    </row>
    <row r="163" spans="1:3" x14ac:dyDescent="0.3">
      <c r="A163" t="s">
        <v>440</v>
      </c>
      <c r="B163" t="s">
        <v>441</v>
      </c>
      <c r="C163" s="1">
        <v>30.66</v>
      </c>
    </row>
    <row r="164" spans="1:3" x14ac:dyDescent="0.3">
      <c r="A164" t="s">
        <v>442</v>
      </c>
      <c r="B164" t="s">
        <v>6</v>
      </c>
      <c r="C164" s="1">
        <v>124.18</v>
      </c>
    </row>
    <row r="165" spans="1:3" x14ac:dyDescent="0.3">
      <c r="A165" t="s">
        <v>443</v>
      </c>
      <c r="B165" t="s">
        <v>50</v>
      </c>
      <c r="C165" s="1">
        <v>9.1999999999999993</v>
      </c>
    </row>
    <row r="166" spans="1:3" x14ac:dyDescent="0.3">
      <c r="A166" t="s">
        <v>444</v>
      </c>
      <c r="B166" t="s">
        <v>7</v>
      </c>
      <c r="C166" s="1">
        <v>24.12</v>
      </c>
    </row>
    <row r="167" spans="1:3" x14ac:dyDescent="0.3">
      <c r="A167" t="s">
        <v>445</v>
      </c>
      <c r="B167" t="s">
        <v>7</v>
      </c>
      <c r="C167" s="1">
        <v>6.35</v>
      </c>
    </row>
    <row r="168" spans="1:3" x14ac:dyDescent="0.3">
      <c r="A168" t="s">
        <v>446</v>
      </c>
      <c r="B168" t="s">
        <v>401</v>
      </c>
      <c r="C168" s="1">
        <v>13.09</v>
      </c>
    </row>
    <row r="169" spans="1:3" x14ac:dyDescent="0.3">
      <c r="A169" t="s">
        <v>447</v>
      </c>
      <c r="B169" t="s">
        <v>441</v>
      </c>
      <c r="C169" s="1">
        <v>42.44</v>
      </c>
    </row>
    <row r="170" spans="1:3" x14ac:dyDescent="0.3">
      <c r="A170" t="s">
        <v>448</v>
      </c>
      <c r="B170" t="s">
        <v>401</v>
      </c>
      <c r="C170" s="1">
        <v>32.200000000000003</v>
      </c>
    </row>
    <row r="171" spans="1:3" x14ac:dyDescent="0.3">
      <c r="A171" t="s">
        <v>449</v>
      </c>
      <c r="B171" t="s">
        <v>441</v>
      </c>
      <c r="C171" s="1">
        <v>40.49</v>
      </c>
    </row>
    <row r="172" spans="1:3" x14ac:dyDescent="0.3">
      <c r="A172" t="s">
        <v>450</v>
      </c>
      <c r="B172" t="s">
        <v>401</v>
      </c>
      <c r="C172" s="1">
        <v>12.66</v>
      </c>
    </row>
    <row r="173" spans="1:3" x14ac:dyDescent="0.3">
      <c r="A173" t="s">
        <v>451</v>
      </c>
      <c r="B173" t="s">
        <v>401</v>
      </c>
      <c r="C173" s="1">
        <v>13.06</v>
      </c>
    </row>
    <row r="174" spans="1:3" x14ac:dyDescent="0.3">
      <c r="A174" t="s">
        <v>452</v>
      </c>
      <c r="B174" t="s">
        <v>441</v>
      </c>
      <c r="C174" s="1">
        <v>41</v>
      </c>
    </row>
    <row r="175" spans="1:3" x14ac:dyDescent="0.3">
      <c r="A175" t="s">
        <v>453</v>
      </c>
      <c r="B175" t="s">
        <v>401</v>
      </c>
      <c r="C175" s="1">
        <v>16.350000000000001</v>
      </c>
    </row>
    <row r="176" spans="1:3" x14ac:dyDescent="0.3">
      <c r="A176" t="s">
        <v>454</v>
      </c>
      <c r="B176" t="s">
        <v>138</v>
      </c>
      <c r="C176" s="1">
        <v>4.4400000000000004</v>
      </c>
    </row>
    <row r="177" spans="1:3" x14ac:dyDescent="0.3">
      <c r="A177" t="s">
        <v>455</v>
      </c>
      <c r="B177" t="s">
        <v>6</v>
      </c>
      <c r="C177" s="1">
        <v>88.64</v>
      </c>
    </row>
    <row r="178" spans="1:3" x14ac:dyDescent="0.3">
      <c r="A178" t="s">
        <v>456</v>
      </c>
      <c r="B178" t="s">
        <v>381</v>
      </c>
      <c r="C178" s="1">
        <v>3.09</v>
      </c>
    </row>
    <row r="179" spans="1:3" x14ac:dyDescent="0.3">
      <c r="A179" t="s">
        <v>457</v>
      </c>
      <c r="B179" t="s">
        <v>54</v>
      </c>
      <c r="C179" s="1">
        <v>5.91</v>
      </c>
    </row>
    <row r="180" spans="1:3" x14ac:dyDescent="0.3">
      <c r="A180" t="s">
        <v>458</v>
      </c>
      <c r="B180" t="s">
        <v>5</v>
      </c>
      <c r="C180" s="1">
        <v>1.68</v>
      </c>
    </row>
    <row r="181" spans="1:3" x14ac:dyDescent="0.3">
      <c r="A181" t="s">
        <v>459</v>
      </c>
      <c r="B181" t="s">
        <v>7</v>
      </c>
      <c r="C181" s="1">
        <v>1.84</v>
      </c>
    </row>
    <row r="182" spans="1:3" x14ac:dyDescent="0.3">
      <c r="A182" t="s">
        <v>460</v>
      </c>
      <c r="B182" t="s">
        <v>381</v>
      </c>
      <c r="C182" s="1">
        <v>2.23</v>
      </c>
    </row>
    <row r="183" spans="1:3" x14ac:dyDescent="0.3">
      <c r="A183" t="s">
        <v>461</v>
      </c>
      <c r="B183" t="s">
        <v>7</v>
      </c>
      <c r="C183" s="1">
        <v>6.26</v>
      </c>
    </row>
    <row r="184" spans="1:3" x14ac:dyDescent="0.3">
      <c r="A184" t="s">
        <v>462</v>
      </c>
      <c r="B184" t="s">
        <v>138</v>
      </c>
      <c r="C184" s="1">
        <v>5.48</v>
      </c>
    </row>
    <row r="185" spans="1:3" x14ac:dyDescent="0.3">
      <c r="A185" t="s">
        <v>463</v>
      </c>
      <c r="B185" t="s">
        <v>5</v>
      </c>
      <c r="C185" s="1">
        <v>5.57</v>
      </c>
    </row>
    <row r="186" spans="1:3" x14ac:dyDescent="0.3">
      <c r="A186" t="s">
        <v>464</v>
      </c>
      <c r="B186" t="s">
        <v>54</v>
      </c>
      <c r="C186" s="1">
        <v>24.68</v>
      </c>
    </row>
    <row r="187" spans="1:3" x14ac:dyDescent="0.3">
      <c r="A187" t="s">
        <v>465</v>
      </c>
      <c r="B187" t="s">
        <v>138</v>
      </c>
      <c r="C187" s="1">
        <v>9.2100000000000009</v>
      </c>
    </row>
    <row r="188" spans="1:3" x14ac:dyDescent="0.3">
      <c r="A188" t="s">
        <v>466</v>
      </c>
      <c r="B188" t="s">
        <v>7</v>
      </c>
      <c r="C188" s="1">
        <v>2.14</v>
      </c>
    </row>
    <row r="189" spans="1:3" x14ac:dyDescent="0.3">
      <c r="A189" t="s">
        <v>467</v>
      </c>
      <c r="B189" t="s">
        <v>381</v>
      </c>
      <c r="C189" s="1">
        <v>3.23</v>
      </c>
    </row>
    <row r="190" spans="1:3" x14ac:dyDescent="0.3">
      <c r="A190" t="s">
        <v>468</v>
      </c>
      <c r="B190" t="s">
        <v>469</v>
      </c>
      <c r="C190" s="1">
        <v>45.8</v>
      </c>
    </row>
    <row r="191" spans="1:3" x14ac:dyDescent="0.3">
      <c r="A191" t="s">
        <v>470</v>
      </c>
      <c r="B191" t="s">
        <v>54</v>
      </c>
      <c r="C191" s="1">
        <v>12.89</v>
      </c>
    </row>
    <row r="192" spans="1:3" x14ac:dyDescent="0.3">
      <c r="A192" t="s">
        <v>145</v>
      </c>
      <c r="C192" s="1">
        <f>SUBTOTAL(109,C141:C191)</f>
        <v>884.37</v>
      </c>
    </row>
    <row r="194" spans="1:3" x14ac:dyDescent="0.3">
      <c r="A194" s="3" t="s">
        <v>471</v>
      </c>
      <c r="B194" s="3" t="s">
        <v>499</v>
      </c>
    </row>
    <row r="196" spans="1:3" x14ac:dyDescent="0.3">
      <c r="A196" t="s">
        <v>11</v>
      </c>
      <c r="B196" t="s">
        <v>12</v>
      </c>
      <c r="C196" t="s">
        <v>13</v>
      </c>
    </row>
    <row r="197" spans="1:3" x14ac:dyDescent="0.3">
      <c r="A197" t="s">
        <v>15</v>
      </c>
      <c r="B197" t="s">
        <v>14</v>
      </c>
      <c r="C197" s="1">
        <v>21.65</v>
      </c>
    </row>
    <row r="198" spans="1:3" x14ac:dyDescent="0.3">
      <c r="A198" t="s">
        <v>16</v>
      </c>
      <c r="B198" t="s">
        <v>6</v>
      </c>
      <c r="C198" s="1">
        <v>38.21</v>
      </c>
    </row>
    <row r="199" spans="1:3" x14ac:dyDescent="0.3">
      <c r="A199" t="s">
        <v>17</v>
      </c>
      <c r="B199" t="s">
        <v>50</v>
      </c>
      <c r="C199" s="1">
        <v>14.04</v>
      </c>
    </row>
    <row r="200" spans="1:3" x14ac:dyDescent="0.3">
      <c r="A200" t="s">
        <v>18</v>
      </c>
      <c r="B200" t="s">
        <v>6</v>
      </c>
      <c r="C200" s="1">
        <v>5.41</v>
      </c>
    </row>
    <row r="201" spans="1:3" x14ac:dyDescent="0.3">
      <c r="A201" t="s">
        <v>19</v>
      </c>
      <c r="B201" t="s">
        <v>51</v>
      </c>
      <c r="C201" s="1">
        <v>19.55</v>
      </c>
    </row>
    <row r="202" spans="1:3" x14ac:dyDescent="0.3">
      <c r="A202" t="s">
        <v>20</v>
      </c>
      <c r="B202" t="s">
        <v>5</v>
      </c>
      <c r="C202" s="1">
        <v>2.4</v>
      </c>
    </row>
    <row r="203" spans="1:3" x14ac:dyDescent="0.3">
      <c r="A203" t="s">
        <v>21</v>
      </c>
      <c r="B203" t="s">
        <v>50</v>
      </c>
      <c r="C203" s="1">
        <v>9.64</v>
      </c>
    </row>
    <row r="204" spans="1:3" x14ac:dyDescent="0.3">
      <c r="A204" t="s">
        <v>22</v>
      </c>
      <c r="B204" t="s">
        <v>50</v>
      </c>
      <c r="C204" s="1">
        <v>10.93</v>
      </c>
    </row>
    <row r="205" spans="1:3" x14ac:dyDescent="0.3">
      <c r="A205" t="s">
        <v>23</v>
      </c>
      <c r="B205" t="s">
        <v>7</v>
      </c>
      <c r="C205" s="1">
        <v>5.75</v>
      </c>
    </row>
    <row r="206" spans="1:3" x14ac:dyDescent="0.3">
      <c r="A206" t="s">
        <v>24</v>
      </c>
      <c r="B206" t="s">
        <v>51</v>
      </c>
      <c r="C206" s="1">
        <v>25.89</v>
      </c>
    </row>
    <row r="207" spans="1:3" x14ac:dyDescent="0.3">
      <c r="A207" t="s">
        <v>25</v>
      </c>
      <c r="B207" t="s">
        <v>5</v>
      </c>
      <c r="C207" s="1">
        <v>3.46</v>
      </c>
    </row>
    <row r="208" spans="1:3" x14ac:dyDescent="0.3">
      <c r="A208" t="s">
        <v>26</v>
      </c>
      <c r="B208" t="s">
        <v>6</v>
      </c>
      <c r="C208" s="1">
        <v>121.07</v>
      </c>
    </row>
    <row r="209" spans="1:3" x14ac:dyDescent="0.3">
      <c r="A209" t="s">
        <v>27</v>
      </c>
      <c r="B209" t="s">
        <v>52</v>
      </c>
      <c r="C209" s="1">
        <v>4.29</v>
      </c>
    </row>
    <row r="210" spans="1:3" x14ac:dyDescent="0.3">
      <c r="A210" t="s">
        <v>28</v>
      </c>
      <c r="B210" t="s">
        <v>53</v>
      </c>
      <c r="C210" s="1">
        <v>13.17</v>
      </c>
    </row>
    <row r="211" spans="1:3" x14ac:dyDescent="0.3">
      <c r="A211" t="s">
        <v>29</v>
      </c>
      <c r="B211" t="s">
        <v>7</v>
      </c>
      <c r="C211" s="1">
        <v>3.79</v>
      </c>
    </row>
    <row r="212" spans="1:3" x14ac:dyDescent="0.3">
      <c r="A212" t="s">
        <v>30</v>
      </c>
      <c r="B212" t="s">
        <v>54</v>
      </c>
      <c r="C212" s="1">
        <v>7.13</v>
      </c>
    </row>
    <row r="213" spans="1:3" x14ac:dyDescent="0.3">
      <c r="A213" t="s">
        <v>31</v>
      </c>
      <c r="B213" t="s">
        <v>221</v>
      </c>
      <c r="C213" s="1">
        <v>13.83</v>
      </c>
    </row>
    <row r="214" spans="1:3" x14ac:dyDescent="0.3">
      <c r="A214" t="s">
        <v>32</v>
      </c>
      <c r="B214" t="s">
        <v>53</v>
      </c>
      <c r="C214" s="1">
        <v>19.48</v>
      </c>
    </row>
    <row r="215" spans="1:3" x14ac:dyDescent="0.3">
      <c r="A215" t="s">
        <v>33</v>
      </c>
      <c r="B215" t="s">
        <v>381</v>
      </c>
      <c r="C215" s="1">
        <v>1.9</v>
      </c>
    </row>
    <row r="216" spans="1:3" x14ac:dyDescent="0.3">
      <c r="A216" t="s">
        <v>34</v>
      </c>
      <c r="B216" t="s">
        <v>5</v>
      </c>
      <c r="C216" s="1">
        <v>3.71</v>
      </c>
    </row>
    <row r="217" spans="1:3" x14ac:dyDescent="0.3">
      <c r="A217" t="s">
        <v>35</v>
      </c>
      <c r="B217" t="s">
        <v>101</v>
      </c>
      <c r="C217" s="1">
        <v>19.170000000000002</v>
      </c>
    </row>
    <row r="218" spans="1:3" x14ac:dyDescent="0.3">
      <c r="A218" t="s">
        <v>36</v>
      </c>
      <c r="B218" t="s">
        <v>101</v>
      </c>
      <c r="C218" s="1">
        <v>25.36</v>
      </c>
    </row>
    <row r="219" spans="1:3" x14ac:dyDescent="0.3">
      <c r="A219" t="s">
        <v>37</v>
      </c>
      <c r="B219" t="s">
        <v>101</v>
      </c>
      <c r="C219" s="1">
        <v>27.72</v>
      </c>
    </row>
    <row r="220" spans="1:3" x14ac:dyDescent="0.3">
      <c r="A220" t="s">
        <v>38</v>
      </c>
      <c r="B220" t="s">
        <v>138</v>
      </c>
      <c r="C220" s="1">
        <v>4.0999999999999996</v>
      </c>
    </row>
    <row r="221" spans="1:3" x14ac:dyDescent="0.3">
      <c r="A221" t="s">
        <v>39</v>
      </c>
      <c r="B221" t="s">
        <v>5</v>
      </c>
      <c r="C221" s="1">
        <v>3.43</v>
      </c>
    </row>
    <row r="222" spans="1:3" x14ac:dyDescent="0.3">
      <c r="A222" t="s">
        <v>40</v>
      </c>
      <c r="B222" t="s">
        <v>101</v>
      </c>
      <c r="C222" s="1">
        <v>19.690000000000001</v>
      </c>
    </row>
    <row r="223" spans="1:3" x14ac:dyDescent="0.3">
      <c r="A223" t="s">
        <v>41</v>
      </c>
      <c r="B223" t="s">
        <v>5</v>
      </c>
      <c r="C223" s="1">
        <v>3.34</v>
      </c>
    </row>
    <row r="224" spans="1:3" x14ac:dyDescent="0.3">
      <c r="A224" t="s">
        <v>42</v>
      </c>
      <c r="B224" t="s">
        <v>101</v>
      </c>
      <c r="C224" s="1">
        <v>20.48</v>
      </c>
    </row>
    <row r="225" spans="1:3" x14ac:dyDescent="0.3">
      <c r="A225" t="s">
        <v>43</v>
      </c>
      <c r="B225" t="s">
        <v>101</v>
      </c>
      <c r="C225" s="1">
        <v>31.4</v>
      </c>
    </row>
    <row r="226" spans="1:3" x14ac:dyDescent="0.3">
      <c r="A226" t="s">
        <v>44</v>
      </c>
      <c r="B226" t="s">
        <v>138</v>
      </c>
      <c r="C226" s="1">
        <v>6.44</v>
      </c>
    </row>
    <row r="227" spans="1:3" x14ac:dyDescent="0.3">
      <c r="A227" t="s">
        <v>45</v>
      </c>
      <c r="B227" t="s">
        <v>101</v>
      </c>
      <c r="C227" s="1">
        <v>19.62</v>
      </c>
    </row>
    <row r="228" spans="1:3" x14ac:dyDescent="0.3">
      <c r="A228" t="s">
        <v>46</v>
      </c>
      <c r="B228" t="s">
        <v>101</v>
      </c>
      <c r="C228" s="1">
        <v>19.28</v>
      </c>
    </row>
    <row r="229" spans="1:3" x14ac:dyDescent="0.3">
      <c r="A229" t="s">
        <v>47</v>
      </c>
      <c r="B229" t="s">
        <v>5</v>
      </c>
      <c r="C229" s="1">
        <v>3.41</v>
      </c>
    </row>
    <row r="230" spans="1:3" x14ac:dyDescent="0.3">
      <c r="A230" t="s">
        <v>48</v>
      </c>
      <c r="B230" t="s">
        <v>5</v>
      </c>
      <c r="C230" s="1">
        <v>2.2799999999999998</v>
      </c>
    </row>
    <row r="231" spans="1:3" x14ac:dyDescent="0.3">
      <c r="A231" t="s">
        <v>49</v>
      </c>
      <c r="B231" t="s">
        <v>5</v>
      </c>
      <c r="C231" s="1">
        <v>1.79</v>
      </c>
    </row>
    <row r="232" spans="1:3" x14ac:dyDescent="0.3">
      <c r="A232" t="s">
        <v>473</v>
      </c>
      <c r="B232" t="s">
        <v>7</v>
      </c>
      <c r="C232" s="1">
        <v>8.25</v>
      </c>
    </row>
    <row r="233" spans="1:3" x14ac:dyDescent="0.3">
      <c r="A233" t="s">
        <v>474</v>
      </c>
      <c r="B233" t="s">
        <v>138</v>
      </c>
      <c r="C233" s="1">
        <v>3.52</v>
      </c>
    </row>
    <row r="234" spans="1:3" x14ac:dyDescent="0.3">
      <c r="A234" t="s">
        <v>475</v>
      </c>
      <c r="B234" t="s">
        <v>101</v>
      </c>
      <c r="C234" s="1">
        <v>15.35</v>
      </c>
    </row>
    <row r="235" spans="1:3" x14ac:dyDescent="0.3">
      <c r="A235" t="s">
        <v>476</v>
      </c>
      <c r="B235" t="s">
        <v>101</v>
      </c>
      <c r="C235" s="1">
        <v>11.12</v>
      </c>
    </row>
    <row r="236" spans="1:3" x14ac:dyDescent="0.3">
      <c r="A236" t="s">
        <v>477</v>
      </c>
      <c r="B236" t="s">
        <v>5</v>
      </c>
      <c r="C236" s="1">
        <v>3.24</v>
      </c>
    </row>
    <row r="237" spans="1:3" x14ac:dyDescent="0.3">
      <c r="A237" t="s">
        <v>478</v>
      </c>
      <c r="B237" t="s">
        <v>14</v>
      </c>
      <c r="C237" s="1">
        <v>21.35</v>
      </c>
    </row>
    <row r="238" spans="1:3" x14ac:dyDescent="0.3">
      <c r="A238" t="s">
        <v>479</v>
      </c>
      <c r="B238" t="s">
        <v>101</v>
      </c>
      <c r="C238" s="1">
        <v>12.18</v>
      </c>
    </row>
    <row r="239" spans="1:3" x14ac:dyDescent="0.3">
      <c r="A239" t="s">
        <v>480</v>
      </c>
      <c r="B239" t="s">
        <v>5</v>
      </c>
      <c r="C239" s="1">
        <v>2.06</v>
      </c>
    </row>
    <row r="240" spans="1:3" x14ac:dyDescent="0.3">
      <c r="A240" t="s">
        <v>481</v>
      </c>
      <c r="B240" t="s">
        <v>7</v>
      </c>
      <c r="C240" s="1">
        <v>3.97</v>
      </c>
    </row>
    <row r="241" spans="1:3" x14ac:dyDescent="0.3">
      <c r="A241" t="s">
        <v>482</v>
      </c>
      <c r="B241" t="s">
        <v>6</v>
      </c>
      <c r="C241" s="1">
        <v>86.82</v>
      </c>
    </row>
    <row r="242" spans="1:3" x14ac:dyDescent="0.3">
      <c r="A242" t="s">
        <v>483</v>
      </c>
      <c r="B242" t="s">
        <v>53</v>
      </c>
      <c r="C242" s="1">
        <v>18.190000000000001</v>
      </c>
    </row>
    <row r="243" spans="1:3" x14ac:dyDescent="0.3">
      <c r="A243" t="s">
        <v>484</v>
      </c>
      <c r="B243" t="s">
        <v>138</v>
      </c>
      <c r="C243" s="1">
        <v>4.9800000000000004</v>
      </c>
    </row>
    <row r="244" spans="1:3" x14ac:dyDescent="0.3">
      <c r="A244" t="s">
        <v>485</v>
      </c>
      <c r="B244" t="s">
        <v>101</v>
      </c>
      <c r="C244" s="1">
        <v>24.18</v>
      </c>
    </row>
    <row r="245" spans="1:3" x14ac:dyDescent="0.3">
      <c r="A245" t="s">
        <v>486</v>
      </c>
      <c r="B245" t="s">
        <v>101</v>
      </c>
      <c r="C245" s="1">
        <v>9.57</v>
      </c>
    </row>
    <row r="246" spans="1:3" x14ac:dyDescent="0.3">
      <c r="A246" t="s">
        <v>487</v>
      </c>
      <c r="B246" t="s">
        <v>5</v>
      </c>
      <c r="C246" s="1">
        <v>4.37</v>
      </c>
    </row>
    <row r="247" spans="1:3" x14ac:dyDescent="0.3">
      <c r="A247" t="s">
        <v>488</v>
      </c>
      <c r="B247" t="s">
        <v>381</v>
      </c>
      <c r="C247" s="1">
        <v>2.44</v>
      </c>
    </row>
    <row r="248" spans="1:3" x14ac:dyDescent="0.3">
      <c r="A248" t="s">
        <v>489</v>
      </c>
      <c r="B248" t="s">
        <v>381</v>
      </c>
      <c r="C248" s="1">
        <v>1.79</v>
      </c>
    </row>
    <row r="249" spans="1:3" x14ac:dyDescent="0.3">
      <c r="A249" t="s">
        <v>490</v>
      </c>
      <c r="B249" t="s">
        <v>381</v>
      </c>
      <c r="C249" s="1">
        <v>3.09</v>
      </c>
    </row>
    <row r="250" spans="1:3" x14ac:dyDescent="0.3">
      <c r="A250" t="s">
        <v>491</v>
      </c>
      <c r="B250" t="s">
        <v>221</v>
      </c>
      <c r="C250" s="1">
        <v>13.03</v>
      </c>
    </row>
    <row r="251" spans="1:3" x14ac:dyDescent="0.3">
      <c r="A251" t="s">
        <v>492</v>
      </c>
      <c r="B251" t="s">
        <v>101</v>
      </c>
      <c r="C251" s="1">
        <v>20.68</v>
      </c>
    </row>
    <row r="252" spans="1:3" x14ac:dyDescent="0.3">
      <c r="A252" t="s">
        <v>493</v>
      </c>
      <c r="B252" t="s">
        <v>101</v>
      </c>
      <c r="C252" s="1">
        <v>19.399999999999999</v>
      </c>
    </row>
    <row r="253" spans="1:3" x14ac:dyDescent="0.3">
      <c r="A253" t="s">
        <v>494</v>
      </c>
      <c r="B253" t="s">
        <v>5</v>
      </c>
      <c r="C253" s="1">
        <v>3.01</v>
      </c>
    </row>
    <row r="254" spans="1:3" x14ac:dyDescent="0.3">
      <c r="A254" t="s">
        <v>495</v>
      </c>
      <c r="B254" t="s">
        <v>5</v>
      </c>
      <c r="C254" s="1">
        <v>3.7</v>
      </c>
    </row>
    <row r="255" spans="1:3" x14ac:dyDescent="0.3">
      <c r="A255" t="s">
        <v>496</v>
      </c>
      <c r="B255" t="s">
        <v>138</v>
      </c>
      <c r="C255" s="1">
        <v>4.0199999999999996</v>
      </c>
    </row>
    <row r="256" spans="1:3" x14ac:dyDescent="0.3">
      <c r="A256" t="s">
        <v>497</v>
      </c>
      <c r="B256" t="s">
        <v>101</v>
      </c>
      <c r="C256" s="1">
        <v>33.659999999999997</v>
      </c>
    </row>
    <row r="257" spans="1:3" x14ac:dyDescent="0.3">
      <c r="A257" t="s">
        <v>498</v>
      </c>
      <c r="B257" t="s">
        <v>5</v>
      </c>
      <c r="C257" s="1">
        <v>3.6</v>
      </c>
    </row>
    <row r="258" spans="1:3" x14ac:dyDescent="0.3">
      <c r="A258" t="s">
        <v>145</v>
      </c>
      <c r="C258" s="1">
        <f>SUBTOTAL(109,C197:C257)</f>
        <v>890.37999999999988</v>
      </c>
    </row>
  </sheetData>
  <phoneticPr fontId="1" type="noConversion"/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Zestawienie</vt:lpstr>
      <vt:lpstr>Budynek A</vt:lpstr>
      <vt:lpstr>Budynek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Koba</dc:creator>
  <cp:lastModifiedBy>Angelika Koba</cp:lastModifiedBy>
  <dcterms:created xsi:type="dcterms:W3CDTF">2022-06-20T10:50:32Z</dcterms:created>
  <dcterms:modified xsi:type="dcterms:W3CDTF">2022-06-24T05:15:58Z</dcterms:modified>
</cp:coreProperties>
</file>